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4120" windowHeight="12300" activeTab="2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Лист1!$A$1:$N$238</definedName>
  </definedNames>
  <calcPr calcId="144525" refMode="R1C1"/>
</workbook>
</file>

<file path=xl/calcChain.xml><?xml version="1.0" encoding="utf-8"?>
<calcChain xmlns="http://schemas.openxmlformats.org/spreadsheetml/2006/main">
  <c r="H238" i="1" l="1"/>
  <c r="F238" i="1"/>
  <c r="G226" i="1"/>
  <c r="G237" i="1"/>
  <c r="G236" i="1"/>
  <c r="G235" i="1"/>
  <c r="G234" i="1"/>
  <c r="G233" i="1"/>
  <c r="G232" i="1"/>
  <c r="G231" i="1"/>
  <c r="G230" i="1"/>
  <c r="G229" i="1"/>
  <c r="G228" i="1"/>
  <c r="G225" i="1"/>
  <c r="G224" i="1"/>
  <c r="G51" i="1"/>
  <c r="G46" i="1" l="1"/>
  <c r="G50" i="1"/>
  <c r="G49" i="1"/>
  <c r="G48" i="1"/>
  <c r="G47" i="1"/>
  <c r="G45" i="1"/>
  <c r="G44" i="1"/>
  <c r="G43" i="1"/>
  <c r="G42" i="1"/>
  <c r="G41" i="1"/>
  <c r="G39" i="1"/>
  <c r="G38" i="1"/>
  <c r="G32" i="1"/>
  <c r="G26" i="1"/>
  <c r="F21" i="2" l="1"/>
  <c r="E21" i="2"/>
  <c r="D21" i="2"/>
  <c r="G216" i="1"/>
  <c r="G190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4" i="1"/>
  <c r="G53" i="1"/>
  <c r="G52" i="1"/>
  <c r="G37" i="1"/>
  <c r="G36" i="1"/>
  <c r="G35" i="1"/>
  <c r="G34" i="1"/>
  <c r="G33" i="1"/>
  <c r="G31" i="1"/>
  <c r="G30" i="1"/>
  <c r="G29" i="1"/>
  <c r="G28" i="1"/>
  <c r="G27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238" i="1" l="1"/>
</calcChain>
</file>

<file path=xl/sharedStrings.xml><?xml version="1.0" encoding="utf-8"?>
<sst xmlns="http://schemas.openxmlformats.org/spreadsheetml/2006/main" count="2120" uniqueCount="795">
  <si>
    <t>РАЗДЕЛ 1. РЕЕСТР</t>
  </si>
  <si>
    <t>муниципального недвижимого имущества Задонского сельского поселения</t>
  </si>
  <si>
    <t>тыс. руб.</t>
  </si>
  <si>
    <t>Реестровый номер</t>
  </si>
  <si>
    <t>Наименование объекта</t>
  </si>
  <si>
    <t>Место нахождения объекта</t>
  </si>
  <si>
    <t>Кадастровый номер</t>
  </si>
  <si>
    <t>Площадь, кв.м (протяженность, м) или иные хар-ки объекта недвиж.</t>
  </si>
  <si>
    <t>Балансовая стоимость объекта</t>
  </si>
  <si>
    <t>Начислено амортизации, тыс. руб.</t>
  </si>
  <si>
    <t>Остаточная стоимость объекта</t>
  </si>
  <si>
    <t>Кадастровая стоимость</t>
  </si>
  <si>
    <t>Дата возникновения права собственности</t>
  </si>
  <si>
    <t>Дата прекращения права собственности</t>
  </si>
  <si>
    <t>Реквизиты документа - основаниий возникновения (прекращения) права собственности</t>
  </si>
  <si>
    <t>Сведения о правообладателе недвиж. им-ва</t>
  </si>
  <si>
    <t>Сведения об ограничениях (обременениях)</t>
  </si>
  <si>
    <t>П12013000001</t>
  </si>
  <si>
    <t>Здание администрации</t>
  </si>
  <si>
    <t>х.Задонский ул.Ленина, 28а</t>
  </si>
  <si>
    <t>-</t>
  </si>
  <si>
    <t>пост. от 
10.01.2007 г. №2/2</t>
  </si>
  <si>
    <t>Администрация Задонского с/п</t>
  </si>
  <si>
    <t>нет</t>
  </si>
  <si>
    <t>П12013000002</t>
  </si>
  <si>
    <t>Мост пешеходный</t>
  </si>
  <si>
    <t>х.Задонский ул.М.Горького через р.Кагальник</t>
  </si>
  <si>
    <t>П12013000003</t>
  </si>
  <si>
    <t>Внутрипоселковая дорога</t>
  </si>
  <si>
    <t>с.Васильево-Петровское ул.Ленинградская, Азовская, Садовая, Школьная</t>
  </si>
  <si>
    <t>пост. от 
10.01.2007 г. №2/2
пост. №6</t>
  </si>
  <si>
    <t>П12013000004</t>
  </si>
  <si>
    <t>Кладбище</t>
  </si>
  <si>
    <t>400 м от х.Зеленый Мыс на юго-восток</t>
  </si>
  <si>
    <t>П12013000005</t>
  </si>
  <si>
    <t>400 м от с.Новотроицкое на юг</t>
  </si>
  <si>
    <t>П12013000006</t>
  </si>
  <si>
    <t>х.Левобережный ул.Степная</t>
  </si>
  <si>
    <t>П12013000007</t>
  </si>
  <si>
    <t>400 м от х.Степнянский на восток</t>
  </si>
  <si>
    <t>П12013000008</t>
  </si>
  <si>
    <t>400 м от х.Песчаный центр ул.Октябрьская</t>
  </si>
  <si>
    <t>П12013000009</t>
  </si>
  <si>
    <t>300 м от п.Васильево-Петровский</t>
  </si>
  <si>
    <t>П12013000010</t>
  </si>
  <si>
    <t>500 м от х.Ельбузд на север</t>
  </si>
  <si>
    <t>П12013000011</t>
  </si>
  <si>
    <t>200 м от х.Еремеевка на юг</t>
  </si>
  <si>
    <t>П12013000012</t>
  </si>
  <si>
    <t>х.Победа центр хутора пер.Ленина</t>
  </si>
  <si>
    <t>П12013000013</t>
  </si>
  <si>
    <t>с.Васильево-Петровское ул.Азовская</t>
  </si>
  <si>
    <t>П12013000014</t>
  </si>
  <si>
    <t>300 м от п.Каяльский</t>
  </si>
  <si>
    <t>П12013000015</t>
  </si>
  <si>
    <t>х.Задонский 400 м от ул.Гагарина на юго-запад</t>
  </si>
  <si>
    <t>П12013000016</t>
  </si>
  <si>
    <t>с.Новотроицкое ул.Степная-Кирова</t>
  </si>
  <si>
    <t>61:01:0040801:0:235</t>
  </si>
  <si>
    <t>пост. от 
10.01.2007 г. №2/2 /
пост. №10 от 10.01.2018 г.</t>
  </si>
  <si>
    <t>П12013000017</t>
  </si>
  <si>
    <t>х.Ельбузд ул.Степная, Юбилейная, Речная</t>
  </si>
  <si>
    <t>61:01:0000000:0:165</t>
  </si>
  <si>
    <t>П12013000018</t>
  </si>
  <si>
    <t>х.Победа ул.Новая, Азовская, Садовая, пер.Октябрьский, Школьный</t>
  </si>
  <si>
    <t>61:01:0000000:982</t>
  </si>
  <si>
    <t>П12013000019</t>
  </si>
  <si>
    <t>Здание Дома культуры</t>
  </si>
  <si>
    <t>х.Победа ул.Филипченко, 2а</t>
  </si>
  <si>
    <t>П12013000020</t>
  </si>
  <si>
    <t>Здание сельского клуба</t>
  </si>
  <si>
    <t>х.Песчаный ул.Комсомольская, 4б</t>
  </si>
  <si>
    <t>П12013000021</t>
  </si>
  <si>
    <t>п.Каяльский ул.Ленина, 34а</t>
  </si>
  <si>
    <t>П12013000022</t>
  </si>
  <si>
    <t>Квартира в жилом доме</t>
  </si>
  <si>
    <t>х.Победа ул.Новая, 4 кв.1</t>
  </si>
  <si>
    <t>П12013000023</t>
  </si>
  <si>
    <t>Газопровод</t>
  </si>
  <si>
    <t>п.Каяльский ул.Мичурина</t>
  </si>
  <si>
    <t>П12013000024</t>
  </si>
  <si>
    <t>с.Новотроицкое ул.Школьная</t>
  </si>
  <si>
    <t>61:01:0040801:0:120</t>
  </si>
  <si>
    <t>пост. от 
10.01.2007 г. №2/2 /
пост. №6</t>
  </si>
  <si>
    <t>П12013000025</t>
  </si>
  <si>
    <t>с.Новотроицкое ул.Степная</t>
  </si>
  <si>
    <t>П12013000026</t>
  </si>
  <si>
    <t>с.Новотроицкое пер.Партизанский</t>
  </si>
  <si>
    <t>61:01:0040801:1048</t>
  </si>
  <si>
    <t>П12013000027</t>
  </si>
  <si>
    <t>с.Новотроицкое пер.Ленина</t>
  </si>
  <si>
    <t>П12013000028</t>
  </si>
  <si>
    <t>с.Новотроицкое ул.Молодежная</t>
  </si>
  <si>
    <t>61:01:0040801:0:109</t>
  </si>
  <si>
    <t>П12013000029</t>
  </si>
  <si>
    <t>с.Новотроицкое пер.Средний</t>
  </si>
  <si>
    <t>61:01:0040801:1327</t>
  </si>
  <si>
    <t>П12013000030</t>
  </si>
  <si>
    <t>с.Новотроицкое ул.Бережная</t>
  </si>
  <si>
    <t>61:01:0040801:1331</t>
  </si>
  <si>
    <t>П12013000031</t>
  </si>
  <si>
    <t>Жилой дом</t>
  </si>
  <si>
    <t>п.Васильево-Петровский, ул.Строителей, 1</t>
  </si>
  <si>
    <t>П12013000032</t>
  </si>
  <si>
    <t>п.Васильево-Петровский, ул.Строителей, 2</t>
  </si>
  <si>
    <t>П12013000033</t>
  </si>
  <si>
    <t>п.Васильево-Петровский, 3</t>
  </si>
  <si>
    <t>П12013000034</t>
  </si>
  <si>
    <t>п.Васильево-Петровский, 4</t>
  </si>
  <si>
    <t>П12013000035</t>
  </si>
  <si>
    <t>п.Васильево-Петровский, 5</t>
  </si>
  <si>
    <t>П12013000036</t>
  </si>
  <si>
    <t>п.Васильево-Петровский, 6</t>
  </si>
  <si>
    <t>П12013000037</t>
  </si>
  <si>
    <t>п.Васильево-Петровский, 7</t>
  </si>
  <si>
    <t>П12013000038</t>
  </si>
  <si>
    <t>п.Васильево-Петровский, 8</t>
  </si>
  <si>
    <t>П12013000039</t>
  </si>
  <si>
    <t>п.Васильево-Петровский, 9</t>
  </si>
  <si>
    <t>П12013000040</t>
  </si>
  <si>
    <t>с.Новотроицкое, ул.Калинина, 65</t>
  </si>
  <si>
    <t>П12013000041</t>
  </si>
  <si>
    <t>с.Новотроицкое, ул.Кравцова, 3</t>
  </si>
  <si>
    <t>П12013000042</t>
  </si>
  <si>
    <t>х.Песчаный ул.Комсомольская, 24</t>
  </si>
  <si>
    <t>П12013000043</t>
  </si>
  <si>
    <t>п.Каяльский пер.Рабочий, 8</t>
  </si>
  <si>
    <t>П12013000044</t>
  </si>
  <si>
    <t>п.Каяльский ул.Ленина, 15б</t>
  </si>
  <si>
    <t>П12013000045</t>
  </si>
  <si>
    <t>с.Новотроицкое пер.Ленина, 17д</t>
  </si>
  <si>
    <t>61:01:0040801:934:116</t>
  </si>
  <si>
    <t>П12013000046</t>
  </si>
  <si>
    <t>х.Левобережный ул.Речная, Школьная, Степная, Колодезная</t>
  </si>
  <si>
    <t>61:01:0040701:164</t>
  </si>
  <si>
    <t>П12013000047</t>
  </si>
  <si>
    <t>х.Галагановка ул.Садовая</t>
  </si>
  <si>
    <t>П12013000048</t>
  </si>
  <si>
    <t>х.Зеленый Мыс ул.Чапаева, Халтурина</t>
  </si>
  <si>
    <t>61:01:0040601:0:12</t>
  </si>
  <si>
    <t>П12013000049</t>
  </si>
  <si>
    <t>Памятник погибшим воинам</t>
  </si>
  <si>
    <t>х.Победа ул.Школьная, 1а</t>
  </si>
  <si>
    <t>61:01:0041001:0:95</t>
  </si>
  <si>
    <t>П12013000050</t>
  </si>
  <si>
    <t>п.Каяльский ул.Комсомольская-Школьная</t>
  </si>
  <si>
    <t>61:01:0041201:553</t>
  </si>
  <si>
    <t>П12013000051</t>
  </si>
  <si>
    <t>х.Степнянский ул.Гагарина, Азовская, Молодежная, Социалистическая</t>
  </si>
  <si>
    <t>61:01:0000000:0:166</t>
  </si>
  <si>
    <t>П12013000052</t>
  </si>
  <si>
    <t>х.Песчаный ул.Октябрьская, Комсомольская, Степная, Новая</t>
  </si>
  <si>
    <t>61:01:0000000:977</t>
  </si>
  <si>
    <t>П12013000053</t>
  </si>
  <si>
    <t>х.Ельбузд ул.Октябрьская</t>
  </si>
  <si>
    <t>61:01:0041301:301</t>
  </si>
  <si>
    <t>П12013000054</t>
  </si>
  <si>
    <t>Водопровод</t>
  </si>
  <si>
    <t>с.Новотроицкое ул.Школьная, Кравцова</t>
  </si>
  <si>
    <t>61:01:0040801:0:127</t>
  </si>
  <si>
    <t>П12013000055</t>
  </si>
  <si>
    <t>Питьевой колодец</t>
  </si>
  <si>
    <t>с.Васильево-Петровское, ул.Азовская, 3б</t>
  </si>
  <si>
    <t>61:01:0040301:293</t>
  </si>
  <si>
    <t>П12013000056</t>
  </si>
  <si>
    <t>п.Каяльский ул.Ленина, 34б</t>
  </si>
  <si>
    <t>61:01:0041201:0:40</t>
  </si>
  <si>
    <t>П12013000057</t>
  </si>
  <si>
    <t>с.Новотроицкое ул.Гагарина, 1д</t>
  </si>
  <si>
    <t>61:01:0040801:0:243</t>
  </si>
  <si>
    <t>П12013000058</t>
  </si>
  <si>
    <t>Водопровдные сети</t>
  </si>
  <si>
    <t>п.Васильево-Петровский, ул.Строителей</t>
  </si>
  <si>
    <t>61:01:0040201:357</t>
  </si>
  <si>
    <t>П12013000059</t>
  </si>
  <si>
    <t>Водопроводные сети</t>
  </si>
  <si>
    <t>п.Васильево-Петровский, ул.Строителей, 11</t>
  </si>
  <si>
    <t>П12013000060</t>
  </si>
  <si>
    <t>х.Ельбузд ул.Юбилейная</t>
  </si>
  <si>
    <t>П12013000061</t>
  </si>
  <si>
    <t>П12013000062</t>
  </si>
  <si>
    <t>х.Еремеевка ул.Степная, 10</t>
  </si>
  <si>
    <t>П12013000063</t>
  </si>
  <si>
    <t>х.Победа ул.Пушкина, 10</t>
  </si>
  <si>
    <t>61:01:0600013:1294</t>
  </si>
  <si>
    <t>П12013000064</t>
  </si>
  <si>
    <t>х.Песчаный ул.Октябрьская, 34</t>
  </si>
  <si>
    <t>П12013000065</t>
  </si>
  <si>
    <t>х.Левобережный ул.Школьная, 10а</t>
  </si>
  <si>
    <t>61:01:0040701:167</t>
  </si>
  <si>
    <t>П12013000066</t>
  </si>
  <si>
    <t>х.Задонский пер.Жданова, 5а</t>
  </si>
  <si>
    <t>61:01:0040101:1087</t>
  </si>
  <si>
    <t>П12013000067</t>
  </si>
  <si>
    <t>с.Васильево-Петровское, пер.Школьный, 3а</t>
  </si>
  <si>
    <t>61:01:0040201:0:25</t>
  </si>
  <si>
    <t>П12013000068</t>
  </si>
  <si>
    <t>х.Левобережный, ул.Школьная, 1б</t>
  </si>
  <si>
    <t>61:01:0040701:0:14</t>
  </si>
  <si>
    <t>П12013000069</t>
  </si>
  <si>
    <t>61:01:0040801:934:125</t>
  </si>
  <si>
    <t>П12013000070</t>
  </si>
  <si>
    <t>х.Песчаный ул.Комсомольская, 4в</t>
  </si>
  <si>
    <t>61:01:0040901:0:52</t>
  </si>
  <si>
    <t>П12013000071</t>
  </si>
  <si>
    <t>Гараж</t>
  </si>
  <si>
    <t>61:01:0040101:759:80</t>
  </si>
  <si>
    <t>П12013000072</t>
  </si>
  <si>
    <t>с.Новотроицкое пер.Ленина, 21а</t>
  </si>
  <si>
    <t>61:01:0040801:1039</t>
  </si>
  <si>
    <t>П12013000073</t>
  </si>
  <si>
    <t>с.Новотроицкое ул.Гагарина, 21а</t>
  </si>
  <si>
    <t>61:01:0040801:1038</t>
  </si>
  <si>
    <t>П12013000074</t>
  </si>
  <si>
    <t>х.Песчаный ул.Степная, 7а</t>
  </si>
  <si>
    <t>61:01:0600013:1442</t>
  </si>
  <si>
    <t>П12013000075</t>
  </si>
  <si>
    <t>х.Задонский ул.Ленина, 28</t>
  </si>
  <si>
    <t>П12013000076</t>
  </si>
  <si>
    <t>х.Победа пер.Октябрьский, 1</t>
  </si>
  <si>
    <t>пост. от 
10.01.2007 г. №2/2 / пост.№201 от 13.12.2019</t>
  </si>
  <si>
    <t>П12013000077</t>
  </si>
  <si>
    <t>х.Победа пер.Октябрьский, 3</t>
  </si>
  <si>
    <t>П12013000078</t>
  </si>
  <si>
    <t>х.Победа пер.Октябрьский, 5</t>
  </si>
  <si>
    <t>П12013000079</t>
  </si>
  <si>
    <t>х.Еремеевка ул.Степная, ул.Ворошилова, ул.Соколова, пер.Партизанский</t>
  </si>
  <si>
    <t>61:01:0040501:554</t>
  </si>
  <si>
    <t>П12013000081</t>
  </si>
  <si>
    <t>с.Васильево-Петровское, ул.Ленина, 54</t>
  </si>
  <si>
    <t>П12013000085</t>
  </si>
  <si>
    <t>с.Новотроицкое ул.Калинина 4а</t>
  </si>
  <si>
    <t>61:01:0040801:1332</t>
  </si>
  <si>
    <t>П12013000086</t>
  </si>
  <si>
    <t>х.Ельбузд ул.Степная</t>
  </si>
  <si>
    <t>П12013000087</t>
  </si>
  <si>
    <t>х.Степнянский ул.Социалистическая</t>
  </si>
  <si>
    <t>П12013000088</t>
  </si>
  <si>
    <t>п.Каяльский ул.60 лет СССР, 11</t>
  </si>
  <si>
    <t>П12013000089</t>
  </si>
  <si>
    <t>Пристройка к жилому дому</t>
  </si>
  <si>
    <t>П12013000090</t>
  </si>
  <si>
    <t>х.Песчаный ул.Октябрьская</t>
  </si>
  <si>
    <t>П12013000093</t>
  </si>
  <si>
    <t>Скважина №001А, №1177 с башней водонапорной</t>
  </si>
  <si>
    <t>п.Каяльский</t>
  </si>
  <si>
    <t>61:01:0041201:558
61:01:0041201:557
61:01:0041201:556</t>
  </si>
  <si>
    <t>пост. от 20.02.2008 г. №13 / 
пост. №6</t>
  </si>
  <si>
    <t>П12013000094</t>
  </si>
  <si>
    <t>с.Новотроицкое пер.Ленина,  ул.Молодежная, ул.Гагарина, ул.Кирова, ул.Бережная</t>
  </si>
  <si>
    <t>61:01:0040801:1044</t>
  </si>
  <si>
    <t>П12013000095</t>
  </si>
  <si>
    <t>с.Новотроицкое пер.Ленина, ул.Калинина, пер.Средний</t>
  </si>
  <si>
    <t>61:01:0040801:1040</t>
  </si>
  <si>
    <t>П12013000096</t>
  </si>
  <si>
    <t>Теплотрасса</t>
  </si>
  <si>
    <t>х.Победа пер.Октябрьский</t>
  </si>
  <si>
    <t>61:01:0041001:0:100</t>
  </si>
  <si>
    <t>пост. от 20.02.2008 г. №13</t>
  </si>
  <si>
    <t>П12013000097</t>
  </si>
  <si>
    <t>Артезианская скважина №76381</t>
  </si>
  <si>
    <t>с.Новотроицкое ул.Молодежная, 71а</t>
  </si>
  <si>
    <t>61:01:0040801:1209</t>
  </si>
  <si>
    <t>П12013000098</t>
  </si>
  <si>
    <t>с.Васильево-Петровское ул.Садовая, пер.Школьный</t>
  </si>
  <si>
    <t>пост. от 20.02.2008 г. №13/ пост. от 28.04.2016 №120</t>
  </si>
  <si>
    <t>П12013000099</t>
  </si>
  <si>
    <t>Артскважина №9673</t>
  </si>
  <si>
    <t>с.Васильево-Петровское</t>
  </si>
  <si>
    <t>П12013000100</t>
  </si>
  <si>
    <t>х.Победа пер.Октябрьский, ул.Победы, ул.Азовская, ул.Свободы, пер.Молодежный, ул.Филипченко</t>
  </si>
  <si>
    <t>61:01:0000000:983</t>
  </si>
  <si>
    <t>П12013000101</t>
  </si>
  <si>
    <t>Канализационные сети</t>
  </si>
  <si>
    <t>х.Победа пер.Октябрьский, ул.Школьная</t>
  </si>
  <si>
    <t>61:01:0041001:1822</t>
  </si>
  <si>
    <t>пост. от 20.02.2008 г. №13/ пост. от 10.01.2018 №1</t>
  </si>
  <si>
    <t>П12013000102</t>
  </si>
  <si>
    <t>Котельная</t>
  </si>
  <si>
    <t>х.Победа пер.Октябрьский, 2б</t>
  </si>
  <si>
    <t>61:01:0041001:0:93</t>
  </si>
  <si>
    <t>П12013000103</t>
  </si>
  <si>
    <t>Артезианская скважина №70117</t>
  </si>
  <si>
    <t>с.Новотроицкое ул.Гагарина, 1г</t>
  </si>
  <si>
    <t>61:01:0040801:975</t>
  </si>
  <si>
    <t>П12013000104</t>
  </si>
  <si>
    <t>61:01:0041201:555</t>
  </si>
  <si>
    <t>П12013000105</t>
  </si>
  <si>
    <t>Артезианская скважина №76382</t>
  </si>
  <si>
    <t>с.Новотроицкое ул.Калинина, 21а</t>
  </si>
  <si>
    <t>61:01:0040801:974</t>
  </si>
  <si>
    <t>П12013000106</t>
  </si>
  <si>
    <t>Башня БР-15</t>
  </si>
  <si>
    <t>61:01:0040801:0:128</t>
  </si>
  <si>
    <t>П12013000107</t>
  </si>
  <si>
    <t>Башня Рожновского</t>
  </si>
  <si>
    <t>61:01:0040801:0:130</t>
  </si>
  <si>
    <t>П12013000108</t>
  </si>
  <si>
    <t>Водонапорная башня</t>
  </si>
  <si>
    <t>П12013000109</t>
  </si>
  <si>
    <t>х.Победа, ул.Победы, 9а</t>
  </si>
  <si>
    <t>61:01:0041001:1381</t>
  </si>
  <si>
    <t>П12013000110</t>
  </si>
  <si>
    <t>Скважина артезианская №81163</t>
  </si>
  <si>
    <t>61:01:0041001:1385</t>
  </si>
  <si>
    <t>П12013000111</t>
  </si>
  <si>
    <t>Здание водоопреснительной станции</t>
  </si>
  <si>
    <t>п.Васильево-Петровский</t>
  </si>
  <si>
    <t>61:01:0040201:359</t>
  </si>
  <si>
    <t>П12013000112</t>
  </si>
  <si>
    <t>Здание котельной</t>
  </si>
  <si>
    <t>П12013000113</t>
  </si>
  <si>
    <t>Здание КНС</t>
  </si>
  <si>
    <t>61:01:0600012:866</t>
  </si>
  <si>
    <t>П12013000114</t>
  </si>
  <si>
    <t>Теплотрасса от районной котельной к жилым домам</t>
  </si>
  <si>
    <t>П12013000115</t>
  </si>
  <si>
    <t>Артскважина №76954</t>
  </si>
  <si>
    <t>61:01:0040201:385</t>
  </si>
  <si>
    <t>пост. от 20.02.2008 г. №13/ пост. №153 от 09.10 2019</t>
  </si>
  <si>
    <t>П12013000116</t>
  </si>
  <si>
    <t>Наружная канализация</t>
  </si>
  <si>
    <t>61:01:0000000:1854</t>
  </si>
  <si>
    <t>П12013000117</t>
  </si>
  <si>
    <t>Двухярусные отстойники</t>
  </si>
  <si>
    <t>61:01:0600012:853</t>
  </si>
  <si>
    <t>П12013000118</t>
  </si>
  <si>
    <t>Железобетонный резервуар</t>
  </si>
  <si>
    <t>П12013000119</t>
  </si>
  <si>
    <t>П12013000120</t>
  </si>
  <si>
    <t>П12013000121</t>
  </si>
  <si>
    <t>Фильтрационные колодцы</t>
  </si>
  <si>
    <t>61:01:0600012:864</t>
  </si>
  <si>
    <t>П12013000130</t>
  </si>
  <si>
    <t>Водонапорная башня ВБР-25У-9</t>
  </si>
  <si>
    <t>61:01:0040801:976</t>
  </si>
  <si>
    <t>П12013000131</t>
  </si>
  <si>
    <t>п.Васильево-Петровский ул.Строителей</t>
  </si>
  <si>
    <t>61:01:0040201:355</t>
  </si>
  <si>
    <t>пост. от 29.11.2010 №265 /
пост. №6</t>
  </si>
  <si>
    <t>П12013000132</t>
  </si>
  <si>
    <t>с.Васильево-Петровское ул.Демьяна Бедного</t>
  </si>
  <si>
    <t>61:01:0000000:1751</t>
  </si>
  <si>
    <t>П12013000133</t>
  </si>
  <si>
    <t>с.Васильево-Петровское ул.Жданова</t>
  </si>
  <si>
    <t>61:01:0040301:320</t>
  </si>
  <si>
    <t>П12013000134</t>
  </si>
  <si>
    <t>х.Еремеевка пер.Думенко</t>
  </si>
  <si>
    <t>61:01:0040501:555</t>
  </si>
  <si>
    <t>П12013000135</t>
  </si>
  <si>
    <t>х.Песчаный ул.Молодежная</t>
  </si>
  <si>
    <t>пост. от 29.11.2010 №265</t>
  </si>
  <si>
    <t>П12013000136</t>
  </si>
  <si>
    <t>х.Левобережный ул.Зеленая</t>
  </si>
  <si>
    <t>61:01:0040701:166</t>
  </si>
  <si>
    <t>П12013000137</t>
  </si>
  <si>
    <t>х.Победа ул.Авиационная</t>
  </si>
  <si>
    <t>61:01:0041001:1484</t>
  </si>
  <si>
    <t>П12012000138</t>
  </si>
  <si>
    <t>х.Победа ул.Братства</t>
  </si>
  <si>
    <t>61:01:0041001:1809</t>
  </si>
  <si>
    <t>пост. от 29.11.2010 №265 / пост. №1 от 10.01.2018 г.</t>
  </si>
  <si>
    <t>П12013000139</t>
  </si>
  <si>
    <t>х.Победа ул.Чайковского</t>
  </si>
  <si>
    <t>П12013000140</t>
  </si>
  <si>
    <t>х.Победа ул.Демьяна Бедного</t>
  </si>
  <si>
    <t>61:01:0041001:1485</t>
  </si>
  <si>
    <t>П12013000141</t>
  </si>
  <si>
    <t>х.Победа пер.Алмазный</t>
  </si>
  <si>
    <t>П12013000142</t>
  </si>
  <si>
    <t>х.Победа ул.Веселая</t>
  </si>
  <si>
    <t>61:01:0041001:1480</t>
  </si>
  <si>
    <t>П12013000143</t>
  </si>
  <si>
    <t>х.Победа ул.Кооперативная</t>
  </si>
  <si>
    <t>П12013000144</t>
  </si>
  <si>
    <t>х.Победа пер.Космический</t>
  </si>
  <si>
    <t>П12013000145</t>
  </si>
  <si>
    <t>х.Победа пер.Ленина</t>
  </si>
  <si>
    <t>61:01:0041001:1805</t>
  </si>
  <si>
    <t>П12013000146</t>
  </si>
  <si>
    <t>х.Победа пер.Орбитальный</t>
  </si>
  <si>
    <t>П12013000147</t>
  </si>
  <si>
    <t>х.Победа пер.Малый</t>
  </si>
  <si>
    <t>61:01:0041001:1481</t>
  </si>
  <si>
    <t>П12013000148</t>
  </si>
  <si>
    <t>х.Победа пер.Спортивный</t>
  </si>
  <si>
    <t>П12013000149</t>
  </si>
  <si>
    <t>х.Победа ул.Молодежная</t>
  </si>
  <si>
    <t>П12013000150</t>
  </si>
  <si>
    <t>х.Победа ул.Мостовая</t>
  </si>
  <si>
    <t>П12013000151</t>
  </si>
  <si>
    <t>х.Победа пер.Петровский</t>
  </si>
  <si>
    <t>П12013000152</t>
  </si>
  <si>
    <t>х.Победа ул.Победы</t>
  </si>
  <si>
    <t>61:01:0041001:1478</t>
  </si>
  <si>
    <t>П12013000153</t>
  </si>
  <si>
    <t>х.Победа ул.Луначарского</t>
  </si>
  <si>
    <t>П12013000154</t>
  </si>
  <si>
    <t>х.Победа ул.Свободы</t>
  </si>
  <si>
    <t>61:01:0041001:1476</t>
  </si>
  <si>
    <t>П12013000155</t>
  </si>
  <si>
    <t>х.Победа ул.Степная</t>
  </si>
  <si>
    <t>61:01:0041001:1479</t>
  </si>
  <si>
    <t>П12013000156</t>
  </si>
  <si>
    <t>х.Победа ул.Филипченко</t>
  </si>
  <si>
    <t>61:01:0041001:1477</t>
  </si>
  <si>
    <t>П12013000157</t>
  </si>
  <si>
    <t>х.Победа пер.Тверской</t>
  </si>
  <si>
    <t>П12013000158</t>
  </si>
  <si>
    <t>х.Победа пер.Вишневый</t>
  </si>
  <si>
    <t>61:01:0041001:1482</t>
  </si>
  <si>
    <t>П12013000159</t>
  </si>
  <si>
    <t>х.Победа пер.Молодежный</t>
  </si>
  <si>
    <t>61:01:0041001:1475</t>
  </si>
  <si>
    <t>П12013000160</t>
  </si>
  <si>
    <t>х.Победа пер.Мельничный</t>
  </si>
  <si>
    <t>61:01:0041001:1810</t>
  </si>
  <si>
    <t>П12013000161</t>
  </si>
  <si>
    <t>х.Задонский пер.Ворошилова</t>
  </si>
  <si>
    <t>61:01:0040101:1158</t>
  </si>
  <si>
    <t>П12013000162</t>
  </si>
  <si>
    <t>х.Задонский ул.Гагарина</t>
  </si>
  <si>
    <t>61:01:0040101:1157</t>
  </si>
  <si>
    <t>П12013000163</t>
  </si>
  <si>
    <t>х.Задонский ул.М.Горького</t>
  </si>
  <si>
    <t>П12013000164</t>
  </si>
  <si>
    <t>х.Задонский пер.Жданова</t>
  </si>
  <si>
    <t>61:01:0040101:1156</t>
  </si>
  <si>
    <t>П12013000165</t>
  </si>
  <si>
    <t>х.Задонский пер.Средний</t>
  </si>
  <si>
    <t>61:01:0040101:1155</t>
  </si>
  <si>
    <t>П12013000166</t>
  </si>
  <si>
    <t>х.Задонский ул.Степная</t>
  </si>
  <si>
    <t>П12013000167</t>
  </si>
  <si>
    <t>х.Задонский ул.Ленина</t>
  </si>
  <si>
    <t>61:01:0040101:1154</t>
  </si>
  <si>
    <t>П12013000168</t>
  </si>
  <si>
    <t>с.Новотроицкое ул.Калинина</t>
  </si>
  <si>
    <t>61:01:0040801:1046</t>
  </si>
  <si>
    <t>П12013000169</t>
  </si>
  <si>
    <t>с.Новотроицкое ул.Кравцова</t>
  </si>
  <si>
    <t>61:01:0040801:1027</t>
  </si>
  <si>
    <t>П12013000170</t>
  </si>
  <si>
    <t>с.Новотроицкое пер.Бригадный</t>
  </si>
  <si>
    <t>61:01:0600020:3095</t>
  </si>
  <si>
    <t>П12013000171</t>
  </si>
  <si>
    <t>с.Новотроицкое ул.Гагарина</t>
  </si>
  <si>
    <t>61:01:0040801:1047</t>
  </si>
  <si>
    <t>П12013000172</t>
  </si>
  <si>
    <t>п.Каяльский ул.60 лет СССР</t>
  </si>
  <si>
    <t>61:01:0041201:579</t>
  </si>
  <si>
    <t>П12013000173</t>
  </si>
  <si>
    <t>п.Каяльский пер.Вишневый</t>
  </si>
  <si>
    <t>61:01:0041201:578</t>
  </si>
  <si>
    <t>П12013000174</t>
  </si>
  <si>
    <t>п.Каяльский пер.Рабочий</t>
  </si>
  <si>
    <t>61:01:0041201:573</t>
  </si>
  <si>
    <t>П12013000175</t>
  </si>
  <si>
    <t>п.Каяльский ул.Заречная</t>
  </si>
  <si>
    <t>61:01:0600020:3093</t>
  </si>
  <si>
    <t>П12013000176</t>
  </si>
  <si>
    <t>п.Каяльский ул.Ленина</t>
  </si>
  <si>
    <t>61:01:0000000:245</t>
  </si>
  <si>
    <t>П12013000177</t>
  </si>
  <si>
    <t>п.Каяльский ул.Мира</t>
  </si>
  <si>
    <t>61:01:0041201:574</t>
  </si>
  <si>
    <t>П12013000178</t>
  </si>
  <si>
    <t>61:01:0041201:576</t>
  </si>
  <si>
    <t>П12013000179</t>
  </si>
  <si>
    <t>п.Каяльский ул.Садовая</t>
  </si>
  <si>
    <t>61:01:0041201:575</t>
  </si>
  <si>
    <t>П12013000180</t>
  </si>
  <si>
    <t>х.Ельбузд ул.Косолаповой</t>
  </si>
  <si>
    <t>61:01:0041301:300</t>
  </si>
  <si>
    <t>П12013000181</t>
  </si>
  <si>
    <t>х.Ельбузд ул.Новостройки</t>
  </si>
  <si>
    <t>П12013000182</t>
  </si>
  <si>
    <t>х.Ельбузд пер.Садовый</t>
  </si>
  <si>
    <t>61:01:0000000:323</t>
  </si>
  <si>
    <t>П12013000183</t>
  </si>
  <si>
    <t>х.Ельбузд ул.Первомайская</t>
  </si>
  <si>
    <t>61:01:0041301:313</t>
  </si>
  <si>
    <t>П12013000184</t>
  </si>
  <si>
    <t>х.Степнянский ул.Красноармейская</t>
  </si>
  <si>
    <t>61:01:0041101:196</t>
  </si>
  <si>
    <t>П12013000185</t>
  </si>
  <si>
    <t>Внутрипоселковый газопровод низкого и среднего давления</t>
  </si>
  <si>
    <t>х.Левобережный, х.Зеленый Мыс, х.Еремеевка, с.Васильево-Петровское, х.Песчаный</t>
  </si>
  <si>
    <t>П11013000186</t>
  </si>
  <si>
    <t>Земельный участок</t>
  </si>
  <si>
    <t>61:01:0040101:759</t>
  </si>
  <si>
    <t>св-во 61-АЖ №202724</t>
  </si>
  <si>
    <t>П11013000187</t>
  </si>
  <si>
    <t>61:01:0040801:934</t>
  </si>
  <si>
    <t>св-во 61-АЖ №203010</t>
  </si>
  <si>
    <t>П11013000188</t>
  </si>
  <si>
    <t>61:01:0041201:829</t>
  </si>
  <si>
    <t>П11013000189</t>
  </si>
  <si>
    <t>с.Васильево-Петровское пер.Школьный, 3а</t>
  </si>
  <si>
    <t>61:01:0040301:246</t>
  </si>
  <si>
    <t>П11013000190</t>
  </si>
  <si>
    <t>х.Левобережный ул.Школьная, 1б</t>
  </si>
  <si>
    <t>61:01:0040707:156</t>
  </si>
  <si>
    <t>П11013000191</t>
  </si>
  <si>
    <t>61:01:0040801:1295</t>
  </si>
  <si>
    <t>св-во 61-АЖ №610460</t>
  </si>
  <si>
    <t>П11013000192</t>
  </si>
  <si>
    <t>61:01:0041001:1350</t>
  </si>
  <si>
    <t>П11013000193</t>
  </si>
  <si>
    <t>61:01:0041001:1348</t>
  </si>
  <si>
    <t>св-во 61-АЖ №724698</t>
  </si>
  <si>
    <t>П11013000194</t>
  </si>
  <si>
    <t>61:01:0040801:1306</t>
  </si>
  <si>
    <t>св-во 61-АЖ №724699</t>
  </si>
  <si>
    <t>П11013000195</t>
  </si>
  <si>
    <t>61:01:0040801:1308</t>
  </si>
  <si>
    <t>св-во 61-АЖ №830505 /
пост. №6</t>
  </si>
  <si>
    <t>П11013000196</t>
  </si>
  <si>
    <t>61:01:0040801:1303</t>
  </si>
  <si>
    <t>св-во 61-АЖ №830582 /
пост. №6</t>
  </si>
  <si>
    <t>П12013000196</t>
  </si>
  <si>
    <t>х.Степнянский, ул.Молодежная, 2а</t>
  </si>
  <si>
    <t>61:01:0041101:260</t>
  </si>
  <si>
    <t>пост. от 25.11.2015 г. №336 / пост.№ 153 от 09.10.2019</t>
  </si>
  <si>
    <t>П11013000197</t>
  </si>
  <si>
    <t>х.Степнянский, ул.Гагарина, ул.Азовская, ул.Молодежная, ул.Социалистическая</t>
  </si>
  <si>
    <t>61:01:0041101:232</t>
  </si>
  <si>
    <t>пост. от 29.04.2016 №125 /
пост. №6</t>
  </si>
  <si>
    <t>П11013000198</t>
  </si>
  <si>
    <t>61:01:0041101:231</t>
  </si>
  <si>
    <t>П11013000199</t>
  </si>
  <si>
    <t>61:01:0000000:1032</t>
  </si>
  <si>
    <t>П11013000200</t>
  </si>
  <si>
    <t>х.Ельбузд, ул.Косолаповой</t>
  </si>
  <si>
    <t>61:01:0041301:510</t>
  </si>
  <si>
    <t>П11013000201</t>
  </si>
  <si>
    <t>п.Каяльский, ул.Мичурина, 1б</t>
  </si>
  <si>
    <t>61:01:0041201:865</t>
  </si>
  <si>
    <t>П11013000202</t>
  </si>
  <si>
    <t>п.Каяльский, Вишневый</t>
  </si>
  <si>
    <t>61:01:0041201:868</t>
  </si>
  <si>
    <t>П11013000203</t>
  </si>
  <si>
    <t>п.Каяльский, Садовая</t>
  </si>
  <si>
    <t>61:01:0041201:866</t>
  </si>
  <si>
    <t>П11013000204</t>
  </si>
  <si>
    <t>п.Каяльский, 60 лет СССР</t>
  </si>
  <si>
    <t>61:01:0041201:867</t>
  </si>
  <si>
    <t>П11013000205</t>
  </si>
  <si>
    <t>п.Каяльский, Ленина</t>
  </si>
  <si>
    <t>61:01:0000000:1033</t>
  </si>
  <si>
    <t>пост. от 29.04.2016 №125</t>
  </si>
  <si>
    <t>П11013000206</t>
  </si>
  <si>
    <t>с.Новотроицкое, ул.Гагарина, 1д</t>
  </si>
  <si>
    <t>61:01:0040801:1404</t>
  </si>
  <si>
    <t>П11013000207</t>
  </si>
  <si>
    <t>с.Новотроицкое, ул.Калинина, 4а</t>
  </si>
  <si>
    <t>61:01:0040801:1356</t>
  </si>
  <si>
    <t>П11013000208</t>
  </si>
  <si>
    <t>с.Новотроицкое, ул.Калинина</t>
  </si>
  <si>
    <t>61:01:0040801:1355</t>
  </si>
  <si>
    <t>П11013000209</t>
  </si>
  <si>
    <t>с.Новотроицкое, Школьная</t>
  </si>
  <si>
    <t>61:01:0040801:1357</t>
  </si>
  <si>
    <t>П11013000210</t>
  </si>
  <si>
    <t>с.Новотроицкое, Молодежная</t>
  </si>
  <si>
    <t>61:01:040801:1354</t>
  </si>
  <si>
    <t>П11013000211</t>
  </si>
  <si>
    <t>х.Задонский, пер.Жданова, 5а</t>
  </si>
  <si>
    <t>61:01:0040101:1110</t>
  </si>
  <si>
    <t>П11013000212</t>
  </si>
  <si>
    <t>х.Задонский, пер.Жданова</t>
  </si>
  <si>
    <t>61:01:0040101:1163</t>
  </si>
  <si>
    <t>П11013000213</t>
  </si>
  <si>
    <t>х.Задонский, Ворошиловский</t>
  </si>
  <si>
    <t>61:01:0040101:1173</t>
  </si>
  <si>
    <t>П11013000214</t>
  </si>
  <si>
    <t>х.Победа, ул.Свободы</t>
  </si>
  <si>
    <t>61:01:0041001:1489</t>
  </si>
  <si>
    <t>П11013000215</t>
  </si>
  <si>
    <t>61:01:0041001:1494</t>
  </si>
  <si>
    <t>П11013000216</t>
  </si>
  <si>
    <t>х.Победа, Степная</t>
  </si>
  <si>
    <t>61:01:0041001:1492</t>
  </si>
  <si>
    <t>П11013000217</t>
  </si>
  <si>
    <t>х.Победа, ул.Веселая</t>
  </si>
  <si>
    <t>61:01:0041001:1490</t>
  </si>
  <si>
    <t>П11013000218</t>
  </si>
  <si>
    <t>х.Песчаный</t>
  </si>
  <si>
    <t>61:01:0000000:1944</t>
  </si>
  <si>
    <t>П11013000219</t>
  </si>
  <si>
    <t>х.Еремеевка, Думенко</t>
  </si>
  <si>
    <t>61:01:0040501:563</t>
  </si>
  <si>
    <t>П11013000220</t>
  </si>
  <si>
    <t>61:01:0040601:149</t>
  </si>
  <si>
    <t>П11013000221</t>
  </si>
  <si>
    <t>с.Васильево-Петровский, ул.Ленинградская, ул.Азовская, ул.Садовая, ул.Школьная</t>
  </si>
  <si>
    <t>61:01:0040301:278</t>
  </si>
  <si>
    <t>П12013000222</t>
  </si>
  <si>
    <t>Сооружение гидротехническое</t>
  </si>
  <si>
    <t>Азовский район 7 км от устья реки Эльбузд - б.Бурхановка 10 км ЮЗ х.Задонский, 3,5 км ЮЗ .Ельбузд</t>
  </si>
  <si>
    <t>61:01:0600020:3223</t>
  </si>
  <si>
    <t>пост. от 22.09.2016 г. №234</t>
  </si>
  <si>
    <t>П12013000223</t>
  </si>
  <si>
    <t>Скважина водозаборная</t>
  </si>
  <si>
    <t>61:01:0041101:261</t>
  </si>
  <si>
    <t>пост. от 27.03.2017 г. №80 / пост. №1 от 10.01.2018 г.</t>
  </si>
  <si>
    <t>П11013000224</t>
  </si>
  <si>
    <t>Ростовская область, Азовский район, ТОО "Плодовод"</t>
  </si>
  <si>
    <t>пост. от 29.09.2017 г. №1890</t>
  </si>
  <si>
    <t>МО "Задонское с/п" общедолевая собственность</t>
  </si>
  <si>
    <t>П12013000225</t>
  </si>
  <si>
    <t>Сооружение газохимического комплекса</t>
  </si>
  <si>
    <t>п. Каяльский ул. Заречная</t>
  </si>
  <si>
    <t>61:01:0600020:3371</t>
  </si>
  <si>
    <t>пост. от 25.12.17 № 243</t>
  </si>
  <si>
    <t xml:space="preserve">МО "Задонское с/п" </t>
  </si>
  <si>
    <t>П12013000226</t>
  </si>
  <si>
    <t>х. Победа пер.Малый</t>
  </si>
  <si>
    <t>61:01:0041001:1776</t>
  </si>
  <si>
    <t>МО "Задонское с/п"</t>
  </si>
  <si>
    <t>П12013000227</t>
  </si>
  <si>
    <t>х. Победа ул.Свободы</t>
  </si>
  <si>
    <t>61:01:0041001:1775</t>
  </si>
  <si>
    <t>П12013000228</t>
  </si>
  <si>
    <t>61:01:0041001:1791</t>
  </si>
  <si>
    <t>П12013000229</t>
  </si>
  <si>
    <t>х.Победа ул.Новая, пер.Малый</t>
  </si>
  <si>
    <t>61:01:004101:1784</t>
  </si>
  <si>
    <t>П12013000230</t>
  </si>
  <si>
    <t>х.Песчаный, ул.Комсомольская</t>
  </si>
  <si>
    <t>61:01:0000000:2219</t>
  </si>
  <si>
    <t>пост. от 20.12.2019 №207</t>
  </si>
  <si>
    <t>П12013000231</t>
  </si>
  <si>
    <t xml:space="preserve">Квартира </t>
  </si>
  <si>
    <t>п.Каяльский, ул.Ленина, д.24, кв.16</t>
  </si>
  <si>
    <t>61:01:0041201:746</t>
  </si>
  <si>
    <t>пост. от 23.12.2019 №209</t>
  </si>
  <si>
    <t>П12013000232</t>
  </si>
  <si>
    <t>Квартира</t>
  </si>
  <si>
    <t>х.Песчаный, ул.Комсомольская, д.24, кв.9</t>
  </si>
  <si>
    <t>61:01:0040901:348</t>
  </si>
  <si>
    <t>пост. от 23.12.2019 №210</t>
  </si>
  <si>
    <t>ИТОГО:</t>
  </si>
  <si>
    <t>РАЗДЕЛ 2. РЕЕСТР</t>
  </si>
  <si>
    <t>муниципального движимого имущества Задонского сельского поселения</t>
  </si>
  <si>
    <t>Балансовая стоимость, тыс. руб</t>
  </si>
  <si>
    <t>Остаточная стоимость в тыс. руб.</t>
  </si>
  <si>
    <t>Дата возникновения (прекращения) права муниц. собств -ти</t>
  </si>
  <si>
    <t>Реквизиты документов оснований возникновения (прекращения) права собств-ти</t>
  </si>
  <si>
    <t>Сведения о правообладателе</t>
  </si>
  <si>
    <t>П25013000080</t>
  </si>
  <si>
    <t>Сети наружного освещения</t>
  </si>
  <si>
    <t>с.Новотроицкое пер.Ленина, ул.Гагарина</t>
  </si>
  <si>
    <t>пост. от 10.01.2007 г. №2/2</t>
  </si>
  <si>
    <t>П25013000082</t>
  </si>
  <si>
    <t>х.Песчаный пер.Октябрьский</t>
  </si>
  <si>
    <t>П25013000083</t>
  </si>
  <si>
    <t>П25013000084</t>
  </si>
  <si>
    <t>х.Победа ул.Авиационная, пер.Ленина, ул.Филипченко, ул.Победы</t>
  </si>
  <si>
    <t>П25013000091</t>
  </si>
  <si>
    <t>Автомобиль ВАЗ 21214В083ОУ</t>
  </si>
  <si>
    <t>дог. от 02.06.2002</t>
  </si>
  <si>
    <t>П25013000092</t>
  </si>
  <si>
    <t>Автоцистерна для перевозки жидкостей</t>
  </si>
  <si>
    <t>с.Самарское ул.Московская, 51</t>
  </si>
  <si>
    <t>24.12.2007 / пост. 17.01.2017 г. №6</t>
  </si>
  <si>
    <t>пост. от 24.12.2007 №151</t>
  </si>
  <si>
    <t>П25013000122</t>
  </si>
  <si>
    <t>п.Каяльский ул.60 лет СССР, ул.Ленина, ул.Комсомольская, ул.Мира, ул.Школьная, пер.Рабочий</t>
  </si>
  <si>
    <t>пост. от 19.12.2008 №200</t>
  </si>
  <si>
    <t>П25013000123</t>
  </si>
  <si>
    <t>с.Васильево-Петровское ул.Ленинградская, ул.Азовская, ул.Школьная, ул.Д.Бедного</t>
  </si>
  <si>
    <t>П25013000124</t>
  </si>
  <si>
    <t>х.Зеленый Мыс ул.Халтурина, ул.Чапаева</t>
  </si>
  <si>
    <t>П25013000125</t>
  </si>
  <si>
    <t>П25013000126</t>
  </si>
  <si>
    <t>П25013000127</t>
  </si>
  <si>
    <t>х.Еремеевка ул.Ворошилова</t>
  </si>
  <si>
    <t>П25013000128</t>
  </si>
  <si>
    <t>х.Еремеевка</t>
  </si>
  <si>
    <t>П25013000129</t>
  </si>
  <si>
    <t>П25013000130</t>
  </si>
  <si>
    <t>Автомобиль CHEVROLET NIVA Р097АК</t>
  </si>
  <si>
    <t>пост. от 27.08.2019 №133</t>
  </si>
  <si>
    <t>Итого:</t>
  </si>
  <si>
    <t>РАЗДЕЛ 3. Сведения о МУПах, МУ, хозяйственных обществах, товариществах, акции, доли (вклады) в уставном капитале которых принадлежат</t>
  </si>
  <si>
    <t>Задонскому сельскому поселени, иных ЮЛ, в которых Задонское сельское поселение является учредителем (участником) по состоянию на 01.01.2019 г.</t>
  </si>
  <si>
    <t>№ п/п</t>
  </si>
  <si>
    <t>Полное наименование</t>
  </si>
  <si>
    <t>Организационно-правовая форма ЮЛ</t>
  </si>
  <si>
    <t>Адрес местоположения</t>
  </si>
  <si>
    <t>ОГРН</t>
  </si>
  <si>
    <t>Дата гос. регистрации</t>
  </si>
  <si>
    <t>Реквизиты документа, основание создания ЮЛ</t>
  </si>
  <si>
    <t>Размер уставного фонда</t>
  </si>
  <si>
    <t>Размер доли, принадлежащей МО в уставном капитале, в %</t>
  </si>
  <si>
    <t>Балансовая стоимость ОС, тыс. руб.</t>
  </si>
  <si>
    <t>Остаточная стоимость ОС, тыс. руб.</t>
  </si>
  <si>
    <t>Среднесписочная численность работников, чел.</t>
  </si>
  <si>
    <t>МБУК сельский Дом культуры х.Победа Задонского сельского поселения</t>
  </si>
  <si>
    <t>Бюджетное учреждение</t>
  </si>
  <si>
    <t>х.Победа, ул.Филипченко, 2а</t>
  </si>
  <si>
    <t>1076101000183</t>
  </si>
  <si>
    <t>Постановление администрации Задонского с/п от 20.12.2006 г. №194</t>
  </si>
  <si>
    <t>Трасса газопроводов высокого и низкого давления с установкой ГРПШ для группы жилых домов в х.Песчаный Азовского района Ростовской области</t>
  </si>
  <si>
    <t>П12013000233</t>
  </si>
  <si>
    <t>П12013000234</t>
  </si>
  <si>
    <t>61:01:0040301:371</t>
  </si>
  <si>
    <t>пост. от 30.04.2020 №55</t>
  </si>
  <si>
    <t>61:01:0041001:1940</t>
  </si>
  <si>
    <t>пост. от 27.05.2020 №59</t>
  </si>
  <si>
    <t>П12013000235</t>
  </si>
  <si>
    <t>пост. от 30.04.2020 №53</t>
  </si>
  <si>
    <t>61:01:0041201:395</t>
  </si>
  <si>
    <t>п.Каяльский, пер.Рабочий, д.1 а</t>
  </si>
  <si>
    <t>Здание клуба</t>
  </si>
  <si>
    <t>с.Васильево-Петровское, пер. Школьный, 3 б</t>
  </si>
  <si>
    <t>по состоянию на 01.01.2021 г.</t>
  </si>
  <si>
    <t>61:01:0041001:1209</t>
  </si>
  <si>
    <t>Ростовская область, р-н Азовский, х Победа, прилегающий к земельному участку с кадастровым номером 61:01:0041001:907</t>
  </si>
  <si>
    <t>Администрация Задонского сп</t>
  </si>
  <si>
    <t>пост. От 11.12.2020 №179</t>
  </si>
  <si>
    <t>61:01:0040201:614</t>
  </si>
  <si>
    <t>Ростовская обл., р-н. Азовский, п. Васильево-Петровский, ул. Строителей, д. 2, пом. 10</t>
  </si>
  <si>
    <t>Нежилое помещение</t>
  </si>
  <si>
    <t>П12013000243</t>
  </si>
  <si>
    <t>пост. От 01.12.2020 №172</t>
  </si>
  <si>
    <t>61:01:0503701:1888</t>
  </si>
  <si>
    <t>Ростовская обл., р-н Азовский, СТ "Надежда-2", 5/219</t>
  </si>
  <si>
    <t>П12013000242</t>
  </si>
  <si>
    <t>пост. От 01.12.2020 №171</t>
  </si>
  <si>
    <t>61:01:0506301:333</t>
  </si>
  <si>
    <t>Ростовская обл., р-н Азовский, СТ. "Мечта", 474</t>
  </si>
  <si>
    <t>П12013000241</t>
  </si>
  <si>
    <t>пост. От 15.10.2020 №147</t>
  </si>
  <si>
    <t>61:01:0040901:694</t>
  </si>
  <si>
    <t>Ростовская область, р-н Азовский, х. Песчаный, восточнее земельного участка с кадастровым номером 61:01:0040901:161</t>
  </si>
  <si>
    <t>П12013000240</t>
  </si>
  <si>
    <t>пост. От 04.09.2020 №116</t>
  </si>
  <si>
    <t>61:01:0503701:1582</t>
  </si>
  <si>
    <t>Ростовская обл., р-н Азовский, СТ "Надежда-2", 5/581</t>
  </si>
  <si>
    <t>П12013000239</t>
  </si>
  <si>
    <t>пост. От 04.09.2020 №115</t>
  </si>
  <si>
    <t>61:01:0503701:1252</t>
  </si>
  <si>
    <t>Ростовская обл., р-н Азовский, СТ. "Надежда-2", 5/365</t>
  </si>
  <si>
    <t>П12013000238</t>
  </si>
  <si>
    <t>пост. От 04.09.2020 №114</t>
  </si>
  <si>
    <t>61:01:0503701:1764</t>
  </si>
  <si>
    <t>Ростовская обл., р-н Азовский, СТ "Надежда-2", 5/366</t>
  </si>
  <si>
    <t>П12013000237</t>
  </si>
  <si>
    <t>пост. от 17.08.2020 №110</t>
  </si>
  <si>
    <t>61:01:0040701:226</t>
  </si>
  <si>
    <t>Ростовская обл., Азовский район, х. Левобережный, пер. Тверской, № 41</t>
  </si>
  <si>
    <t>П12013000236</t>
  </si>
  <si>
    <t>61:01:0600020:3567</t>
  </si>
  <si>
    <t xml:space="preserve"> 61:01:0040101:1023</t>
  </si>
  <si>
    <t>61:01:0000000:253</t>
  </si>
  <si>
    <t xml:space="preserve"> 61:01:0000000:382</t>
  </si>
  <si>
    <t>61:01:0040701:165</t>
  </si>
  <si>
    <t>61:01:0000000:243</t>
  </si>
  <si>
    <t>61:01:0040901:291</t>
  </si>
  <si>
    <t>61:01:0600020:3094</t>
  </si>
  <si>
    <t xml:space="preserve"> 61:01:0041001:1384</t>
  </si>
  <si>
    <t xml:space="preserve"> 61:01:0000000:383</t>
  </si>
  <si>
    <t>61:01:0040301:0:17</t>
  </si>
  <si>
    <t xml:space="preserve"> 61:01:0040901:343</t>
  </si>
  <si>
    <t>61:01:0040201:198</t>
  </si>
  <si>
    <t>61:01:0040201:197</t>
  </si>
  <si>
    <t>61:01:0040201:190</t>
  </si>
  <si>
    <t>61:01:0040201:195</t>
  </si>
  <si>
    <t>61:01:0040201:189</t>
  </si>
  <si>
    <t>61:01:0000000:251</t>
  </si>
  <si>
    <t>61:01:0040201:200</t>
  </si>
  <si>
    <t xml:space="preserve"> 61:01:0040201:191</t>
  </si>
  <si>
    <t xml:space="preserve"> 61:01:0040201:192</t>
  </si>
  <si>
    <t xml:space="preserve"> 61:01:0041201:666</t>
  </si>
  <si>
    <t xml:space="preserve"> 61:01:0040901:348</t>
  </si>
  <si>
    <t>пост. от 
10.01.2007 г. №2/2 / пост. От 20.12.2019 г.  №208</t>
  </si>
  <si>
    <t>Администрация Азовского района</t>
  </si>
  <si>
    <t>Администрация Задонского с/п / МБУК сельский Дом культуры х.Победа</t>
  </si>
  <si>
    <t>Частная собственность</t>
  </si>
  <si>
    <t xml:space="preserve">Администрация Задонского с/п </t>
  </si>
  <si>
    <t>61:01:0041001:1147</t>
  </si>
  <si>
    <t>61:01:0041001:1190</t>
  </si>
  <si>
    <t>61:01:0041001:1084</t>
  </si>
  <si>
    <t>61:01:0041001:1799</t>
  </si>
  <si>
    <t>пост. от 
10.01.2007 г. №2/2 / пост. От 27.03.2020 №45</t>
  </si>
  <si>
    <t xml:space="preserve">св-во 61-АЖ №610534 / пост. От 27.03.2020 №44 </t>
  </si>
  <si>
    <t xml:space="preserve">св-во 61-АЖ №610533/пост. От 27.03.2020 №44 </t>
  </si>
  <si>
    <t xml:space="preserve">св-во 61-АЖ №610402/пост. От 27.03.2020 №44 </t>
  </si>
  <si>
    <t xml:space="preserve">св-во 61-АЖ №724697/пост. От 27.03.2020 №44 </t>
  </si>
  <si>
    <t>пост. от 
10.01.2007 г. №2/2 /пост. От 27.03.2020 №45</t>
  </si>
  <si>
    <t>пост. от 
10.01.2007 г. №2/2/пост. От 27.03.2020 №45</t>
  </si>
  <si>
    <t>пост. от 
10.01.2007 г. №2/2пост. / пост. От 27.03.2020 №45</t>
  </si>
  <si>
    <t xml:space="preserve">Приложение
к Решению
Собрания депутатов Задонского сельского поселения
от 20.01.2020 № 1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</si>
</sst>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14" fontId="2" fillId="0" borderId="1" xfId="0" applyNumberFormat="1" applyFont="1" applyBorder="1" applyAlignment="1">
      <alignment horizontal="center" wrapText="1"/>
    </xf>
    <xf numFmtId="0" fontId="2" fillId="0" borderId="0" xfId="0" applyFont="1"/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2" fillId="0" borderId="1" xfId="0" applyFont="1" applyBorder="1" applyAlignment="1">
      <alignment horizontal="distributed" vertical="distributed" wrapText="1"/>
    </xf>
    <xf numFmtId="0" fontId="3" fillId="0" borderId="0" xfId="0" applyFont="1" applyAlignment="1">
      <alignment horizontal="distributed"/>
    </xf>
    <xf numFmtId="0" fontId="3" fillId="0" borderId="0" xfId="0" applyFont="1" applyAlignment="1">
      <alignment horizontal="distributed" vertical="distributed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1"/>
  <sheetViews>
    <sheetView zoomScale="70" zoomScaleNormal="70" workbookViewId="0">
      <pane xSplit="6" ySplit="9" topLeftCell="G235" activePane="bottomRight" state="frozen"/>
      <selection pane="topRight" activeCell="G1" sqref="G1"/>
      <selection pane="bottomLeft" activeCell="A10" sqref="A10"/>
      <selection pane="bottomRight" activeCell="L6" sqref="L6"/>
    </sheetView>
  </sheetViews>
  <sheetFormatPr defaultRowHeight="15" x14ac:dyDescent="0.25"/>
  <cols>
    <col min="1" max="1" width="16.28515625" customWidth="1"/>
    <col min="2" max="2" width="21.5703125" customWidth="1"/>
    <col min="3" max="3" width="25.7109375" customWidth="1"/>
    <col min="4" max="4" width="22" customWidth="1"/>
    <col min="5" max="5" width="13.42578125" customWidth="1"/>
    <col min="6" max="6" width="14.85546875" customWidth="1"/>
    <col min="7" max="7" width="17.42578125" customWidth="1"/>
    <col min="8" max="8" width="14.5703125" customWidth="1"/>
    <col min="9" max="9" width="14.7109375" customWidth="1"/>
    <col min="10" max="10" width="17.85546875" customWidth="1"/>
    <col min="11" max="11" width="17.28515625" customWidth="1"/>
    <col min="12" max="12" width="21.42578125" customWidth="1"/>
    <col min="13" max="13" width="20" customWidth="1"/>
    <col min="14" max="14" width="17.85546875" customWidth="1"/>
  </cols>
  <sheetData>
    <row r="1" spans="1:14" ht="45" customHeight="1" x14ac:dyDescent="0.25">
      <c r="H1" s="19"/>
      <c r="M1" s="25" t="s">
        <v>794</v>
      </c>
      <c r="N1" s="26"/>
    </row>
    <row r="2" spans="1:14" ht="15.75" x14ac:dyDescent="0.25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4" ht="15.75" x14ac:dyDescent="0.25">
      <c r="A3" s="27" t="s">
        <v>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</row>
    <row r="4" spans="1:14" ht="15.75" x14ac:dyDescent="0.25">
      <c r="A4" s="27" t="s">
        <v>717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</row>
    <row r="5" spans="1:14" x14ac:dyDescent="0.25">
      <c r="N5" s="1" t="s">
        <v>2</v>
      </c>
    </row>
    <row r="6" spans="1:14" ht="110.25" x14ac:dyDescent="0.25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 t="s">
        <v>13</v>
      </c>
      <c r="L6" s="2" t="s">
        <v>14</v>
      </c>
      <c r="M6" s="2" t="s">
        <v>15</v>
      </c>
      <c r="N6" s="2" t="s">
        <v>16</v>
      </c>
    </row>
    <row r="7" spans="1:14" ht="15.75" x14ac:dyDescent="0.25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/>
      <c r="H7" s="2">
        <v>7</v>
      </c>
      <c r="I7" s="2">
        <v>8</v>
      </c>
      <c r="J7" s="2">
        <v>9</v>
      </c>
      <c r="K7" s="2">
        <v>10</v>
      </c>
      <c r="L7" s="2">
        <v>11</v>
      </c>
      <c r="M7" s="2">
        <v>12</v>
      </c>
      <c r="N7" s="2">
        <v>13</v>
      </c>
    </row>
    <row r="8" spans="1:14" s="7" customFormat="1" ht="30" x14ac:dyDescent="0.25">
      <c r="A8" s="4" t="s">
        <v>17</v>
      </c>
      <c r="B8" s="4" t="s">
        <v>18</v>
      </c>
      <c r="C8" s="4" t="s">
        <v>19</v>
      </c>
      <c r="D8" s="5" t="s">
        <v>755</v>
      </c>
      <c r="E8" s="5">
        <v>138.30000000000001</v>
      </c>
      <c r="F8" s="5">
        <v>407.27</v>
      </c>
      <c r="G8" s="5">
        <v>358.2</v>
      </c>
      <c r="H8" s="5">
        <v>49.06</v>
      </c>
      <c r="I8" s="5">
        <v>1594482.83</v>
      </c>
      <c r="J8" s="6">
        <v>39092</v>
      </c>
      <c r="K8" s="5" t="s">
        <v>20</v>
      </c>
      <c r="L8" s="5" t="s">
        <v>21</v>
      </c>
      <c r="M8" s="5" t="s">
        <v>22</v>
      </c>
      <c r="N8" s="5" t="s">
        <v>23</v>
      </c>
    </row>
    <row r="9" spans="1:14" s="7" customFormat="1" ht="45" x14ac:dyDescent="0.25">
      <c r="A9" s="4" t="s">
        <v>24</v>
      </c>
      <c r="B9" s="4" t="s">
        <v>25</v>
      </c>
      <c r="C9" s="4" t="s">
        <v>26</v>
      </c>
      <c r="D9" s="5" t="s">
        <v>756</v>
      </c>
      <c r="E9" s="5">
        <v>46</v>
      </c>
      <c r="F9" s="5">
        <v>206.51</v>
      </c>
      <c r="G9" s="5">
        <f t="shared" ref="G9:G72" si="0">F9-H9</f>
        <v>206.51</v>
      </c>
      <c r="H9" s="5">
        <v>0</v>
      </c>
      <c r="I9" s="5">
        <v>3828.88</v>
      </c>
      <c r="J9" s="6">
        <v>39092</v>
      </c>
      <c r="K9" s="5" t="s">
        <v>20</v>
      </c>
      <c r="L9" s="5" t="s">
        <v>21</v>
      </c>
      <c r="M9" s="5" t="s">
        <v>22</v>
      </c>
      <c r="N9" s="5" t="s">
        <v>23</v>
      </c>
    </row>
    <row r="10" spans="1:14" s="7" customFormat="1" ht="60" x14ac:dyDescent="0.25">
      <c r="A10" s="4" t="s">
        <v>27</v>
      </c>
      <c r="B10" s="4" t="s">
        <v>28</v>
      </c>
      <c r="C10" s="4" t="s">
        <v>29</v>
      </c>
      <c r="D10" s="5" t="s">
        <v>764</v>
      </c>
      <c r="E10" s="5">
        <v>4300</v>
      </c>
      <c r="F10" s="5">
        <v>109.5</v>
      </c>
      <c r="G10" s="5">
        <f t="shared" si="0"/>
        <v>109.5</v>
      </c>
      <c r="H10" s="5">
        <v>0</v>
      </c>
      <c r="I10" s="5" t="s">
        <v>20</v>
      </c>
      <c r="J10" s="6">
        <v>39092</v>
      </c>
      <c r="K10" s="6">
        <v>42752</v>
      </c>
      <c r="L10" s="5" t="s">
        <v>30</v>
      </c>
      <c r="M10" s="5" t="s">
        <v>778</v>
      </c>
      <c r="N10" s="5" t="s">
        <v>23</v>
      </c>
    </row>
    <row r="11" spans="1:14" s="7" customFormat="1" ht="30" x14ac:dyDescent="0.25">
      <c r="A11" s="4" t="s">
        <v>31</v>
      </c>
      <c r="B11" s="4" t="s">
        <v>32</v>
      </c>
      <c r="C11" s="4" t="s">
        <v>33</v>
      </c>
      <c r="D11" s="5" t="s">
        <v>757</v>
      </c>
      <c r="E11" s="5">
        <v>3774</v>
      </c>
      <c r="F11" s="5">
        <v>33733.300000000003</v>
      </c>
      <c r="G11" s="5">
        <f t="shared" si="0"/>
        <v>33733.300000000003</v>
      </c>
      <c r="H11" s="5">
        <v>0</v>
      </c>
      <c r="I11" s="5">
        <v>3828.88</v>
      </c>
      <c r="J11" s="6">
        <v>39092</v>
      </c>
      <c r="K11" s="5" t="s">
        <v>20</v>
      </c>
      <c r="L11" s="5" t="s">
        <v>21</v>
      </c>
      <c r="M11" s="5" t="s">
        <v>22</v>
      </c>
      <c r="N11" s="5" t="s">
        <v>23</v>
      </c>
    </row>
    <row r="12" spans="1:14" s="7" customFormat="1" ht="30" x14ac:dyDescent="0.25">
      <c r="A12" s="4" t="s">
        <v>34</v>
      </c>
      <c r="B12" s="4" t="s">
        <v>32</v>
      </c>
      <c r="C12" s="4" t="s">
        <v>35</v>
      </c>
      <c r="D12" s="5" t="s">
        <v>20</v>
      </c>
      <c r="E12" s="5">
        <v>16000</v>
      </c>
      <c r="F12" s="5">
        <v>67466.67</v>
      </c>
      <c r="G12" s="5">
        <f t="shared" si="0"/>
        <v>67466.67</v>
      </c>
      <c r="H12" s="5">
        <v>0</v>
      </c>
      <c r="I12" s="5" t="s">
        <v>20</v>
      </c>
      <c r="J12" s="6">
        <v>39092</v>
      </c>
      <c r="K12" s="5" t="s">
        <v>20</v>
      </c>
      <c r="L12" s="5" t="s">
        <v>21</v>
      </c>
      <c r="M12" s="5" t="s">
        <v>22</v>
      </c>
      <c r="N12" s="5" t="s">
        <v>23</v>
      </c>
    </row>
    <row r="13" spans="1:14" s="7" customFormat="1" ht="30" x14ac:dyDescent="0.25">
      <c r="A13" s="4" t="s">
        <v>36</v>
      </c>
      <c r="B13" s="4" t="s">
        <v>32</v>
      </c>
      <c r="C13" s="4" t="s">
        <v>37</v>
      </c>
      <c r="D13" s="5" t="s">
        <v>758</v>
      </c>
      <c r="E13" s="5">
        <v>3148</v>
      </c>
      <c r="F13" s="5">
        <v>4216.67</v>
      </c>
      <c r="G13" s="5">
        <f t="shared" si="0"/>
        <v>4216.67</v>
      </c>
      <c r="H13" s="5">
        <v>0</v>
      </c>
      <c r="I13" s="5">
        <v>3828.88</v>
      </c>
      <c r="J13" s="6">
        <v>39092</v>
      </c>
      <c r="K13" s="5" t="s">
        <v>20</v>
      </c>
      <c r="L13" s="5" t="s">
        <v>21</v>
      </c>
      <c r="M13" s="5" t="s">
        <v>22</v>
      </c>
      <c r="N13" s="5" t="s">
        <v>23</v>
      </c>
    </row>
    <row r="14" spans="1:14" s="7" customFormat="1" ht="30" x14ac:dyDescent="0.25">
      <c r="A14" s="4" t="s">
        <v>38</v>
      </c>
      <c r="B14" s="4" t="s">
        <v>32</v>
      </c>
      <c r="C14" s="4" t="s">
        <v>39</v>
      </c>
      <c r="D14" s="5" t="s">
        <v>759</v>
      </c>
      <c r="E14" s="5">
        <v>2532.6</v>
      </c>
      <c r="F14" s="5">
        <v>2108.33</v>
      </c>
      <c r="G14" s="5">
        <f t="shared" si="0"/>
        <v>2108.33</v>
      </c>
      <c r="H14" s="5">
        <v>0</v>
      </c>
      <c r="I14" s="5">
        <v>3828.88</v>
      </c>
      <c r="J14" s="6">
        <v>39092</v>
      </c>
      <c r="K14" s="5" t="s">
        <v>20</v>
      </c>
      <c r="L14" s="5" t="s">
        <v>21</v>
      </c>
      <c r="M14" s="5" t="s">
        <v>22</v>
      </c>
      <c r="N14" s="5" t="s">
        <v>23</v>
      </c>
    </row>
    <row r="15" spans="1:14" s="7" customFormat="1" ht="30" x14ac:dyDescent="0.25">
      <c r="A15" s="4" t="s">
        <v>40</v>
      </c>
      <c r="B15" s="4" t="s">
        <v>32</v>
      </c>
      <c r="C15" s="4" t="s">
        <v>41</v>
      </c>
      <c r="D15" s="5" t="s">
        <v>760</v>
      </c>
      <c r="E15" s="5">
        <v>3460.9</v>
      </c>
      <c r="F15" s="5">
        <v>4216.67</v>
      </c>
      <c r="G15" s="5">
        <f t="shared" si="0"/>
        <v>4216.67</v>
      </c>
      <c r="H15" s="5">
        <v>0</v>
      </c>
      <c r="I15" s="5">
        <v>3828.88</v>
      </c>
      <c r="J15" s="6">
        <v>39092</v>
      </c>
      <c r="K15" s="5" t="s">
        <v>20</v>
      </c>
      <c r="L15" s="5" t="s">
        <v>21</v>
      </c>
      <c r="M15" s="5" t="s">
        <v>22</v>
      </c>
      <c r="N15" s="5" t="s">
        <v>23</v>
      </c>
    </row>
    <row r="16" spans="1:14" s="7" customFormat="1" ht="30" x14ac:dyDescent="0.25">
      <c r="A16" s="4" t="s">
        <v>42</v>
      </c>
      <c r="B16" s="4" t="s">
        <v>32</v>
      </c>
      <c r="C16" s="4" t="s">
        <v>43</v>
      </c>
      <c r="D16" s="5" t="s">
        <v>20</v>
      </c>
      <c r="E16" s="5">
        <v>500</v>
      </c>
      <c r="F16" s="5">
        <v>2108.33</v>
      </c>
      <c r="G16" s="5">
        <f t="shared" si="0"/>
        <v>2108.33</v>
      </c>
      <c r="H16" s="5">
        <v>0</v>
      </c>
      <c r="I16" s="5" t="s">
        <v>20</v>
      </c>
      <c r="J16" s="6">
        <v>39092</v>
      </c>
      <c r="K16" s="5" t="s">
        <v>20</v>
      </c>
      <c r="L16" s="5" t="s">
        <v>21</v>
      </c>
      <c r="M16" s="5" t="s">
        <v>22</v>
      </c>
      <c r="N16" s="5" t="s">
        <v>23</v>
      </c>
    </row>
    <row r="17" spans="1:14" s="7" customFormat="1" ht="30" x14ac:dyDescent="0.25">
      <c r="A17" s="4" t="s">
        <v>44</v>
      </c>
      <c r="B17" s="4" t="s">
        <v>32</v>
      </c>
      <c r="C17" s="4" t="s">
        <v>45</v>
      </c>
      <c r="D17" s="5" t="s">
        <v>761</v>
      </c>
      <c r="E17" s="5">
        <v>955</v>
      </c>
      <c r="F17" s="5">
        <v>2108.33</v>
      </c>
      <c r="G17" s="5">
        <f t="shared" si="0"/>
        <v>2108.33</v>
      </c>
      <c r="H17" s="5">
        <v>0</v>
      </c>
      <c r="I17" s="5">
        <v>3828.88</v>
      </c>
      <c r="J17" s="6">
        <v>39092</v>
      </c>
      <c r="K17" s="5" t="s">
        <v>20</v>
      </c>
      <c r="L17" s="5" t="s">
        <v>21</v>
      </c>
      <c r="M17" s="5" t="s">
        <v>22</v>
      </c>
      <c r="N17" s="5" t="s">
        <v>23</v>
      </c>
    </row>
    <row r="18" spans="1:14" s="7" customFormat="1" ht="30" x14ac:dyDescent="0.25">
      <c r="A18" s="4" t="s">
        <v>46</v>
      </c>
      <c r="B18" s="4" t="s">
        <v>32</v>
      </c>
      <c r="C18" s="4" t="s">
        <v>47</v>
      </c>
      <c r="D18" s="5" t="s">
        <v>20</v>
      </c>
      <c r="E18" s="5">
        <v>7000</v>
      </c>
      <c r="F18" s="5">
        <v>29516.66</v>
      </c>
      <c r="G18" s="5">
        <f t="shared" si="0"/>
        <v>29516.66</v>
      </c>
      <c r="H18" s="5">
        <v>0</v>
      </c>
      <c r="I18" s="5" t="s">
        <v>20</v>
      </c>
      <c r="J18" s="6">
        <v>39092</v>
      </c>
      <c r="K18" s="5" t="s">
        <v>20</v>
      </c>
      <c r="L18" s="5" t="s">
        <v>21</v>
      </c>
      <c r="M18" s="5" t="s">
        <v>22</v>
      </c>
      <c r="N18" s="5" t="s">
        <v>23</v>
      </c>
    </row>
    <row r="19" spans="1:14" s="7" customFormat="1" ht="30" x14ac:dyDescent="0.25">
      <c r="A19" s="4" t="s">
        <v>48</v>
      </c>
      <c r="B19" s="4" t="s">
        <v>32</v>
      </c>
      <c r="C19" s="4" t="s">
        <v>49</v>
      </c>
      <c r="D19" s="5" t="s">
        <v>762</v>
      </c>
      <c r="E19" s="5">
        <v>10792</v>
      </c>
      <c r="F19" s="5">
        <v>25.3</v>
      </c>
      <c r="G19" s="5">
        <f t="shared" si="0"/>
        <v>25.3</v>
      </c>
      <c r="H19" s="5">
        <v>0</v>
      </c>
      <c r="I19" s="5">
        <v>3828.88</v>
      </c>
      <c r="J19" s="6">
        <v>39092</v>
      </c>
      <c r="K19" s="5" t="s">
        <v>20</v>
      </c>
      <c r="L19" s="5" t="s">
        <v>21</v>
      </c>
      <c r="M19" s="5" t="s">
        <v>22</v>
      </c>
      <c r="N19" s="5" t="s">
        <v>23</v>
      </c>
    </row>
    <row r="20" spans="1:14" s="7" customFormat="1" ht="30" x14ac:dyDescent="0.25">
      <c r="A20" s="4" t="s">
        <v>50</v>
      </c>
      <c r="B20" s="4" t="s">
        <v>32</v>
      </c>
      <c r="C20" s="4" t="s">
        <v>51</v>
      </c>
      <c r="D20" s="5" t="s">
        <v>763</v>
      </c>
      <c r="E20" s="5">
        <v>8431</v>
      </c>
      <c r="F20" s="5">
        <v>42166.67</v>
      </c>
      <c r="G20" s="5">
        <f t="shared" si="0"/>
        <v>42166.67</v>
      </c>
      <c r="H20" s="5">
        <v>0</v>
      </c>
      <c r="I20" s="5">
        <v>3828.88</v>
      </c>
      <c r="J20" s="6">
        <v>39092</v>
      </c>
      <c r="K20" s="5" t="s">
        <v>20</v>
      </c>
      <c r="L20" s="5" t="s">
        <v>21</v>
      </c>
      <c r="M20" s="5" t="s">
        <v>22</v>
      </c>
      <c r="N20" s="5" t="s">
        <v>23</v>
      </c>
    </row>
    <row r="21" spans="1:14" s="7" customFormat="1" ht="30" x14ac:dyDescent="0.25">
      <c r="A21" s="4" t="s">
        <v>52</v>
      </c>
      <c r="B21" s="4" t="s">
        <v>32</v>
      </c>
      <c r="C21" s="4" t="s">
        <v>53</v>
      </c>
      <c r="D21" s="5" t="s">
        <v>20</v>
      </c>
      <c r="E21" s="5">
        <v>18000</v>
      </c>
      <c r="F21" s="5">
        <v>75.900000000000006</v>
      </c>
      <c r="G21" s="5">
        <f t="shared" si="0"/>
        <v>75.900000000000006</v>
      </c>
      <c r="H21" s="5">
        <v>0</v>
      </c>
      <c r="I21" s="5" t="s">
        <v>20</v>
      </c>
      <c r="J21" s="6">
        <v>39092</v>
      </c>
      <c r="K21" s="5" t="s">
        <v>20</v>
      </c>
      <c r="L21" s="5" t="s">
        <v>21</v>
      </c>
      <c r="M21" s="5" t="s">
        <v>22</v>
      </c>
      <c r="N21" s="5" t="s">
        <v>23</v>
      </c>
    </row>
    <row r="22" spans="1:14" s="7" customFormat="1" ht="30" x14ac:dyDescent="0.25">
      <c r="A22" s="4" t="s">
        <v>54</v>
      </c>
      <c r="B22" s="4" t="s">
        <v>32</v>
      </c>
      <c r="C22" s="4" t="s">
        <v>55</v>
      </c>
      <c r="D22" s="5" t="s">
        <v>20</v>
      </c>
      <c r="E22" s="5">
        <v>6000</v>
      </c>
      <c r="F22" s="5">
        <v>25.3</v>
      </c>
      <c r="G22" s="5">
        <f t="shared" si="0"/>
        <v>25.3</v>
      </c>
      <c r="H22" s="5">
        <v>0</v>
      </c>
      <c r="I22" s="5" t="s">
        <v>20</v>
      </c>
      <c r="J22" s="6">
        <v>39092</v>
      </c>
      <c r="K22" s="5" t="s">
        <v>20</v>
      </c>
      <c r="L22" s="5" t="s">
        <v>21</v>
      </c>
      <c r="M22" s="5" t="s">
        <v>22</v>
      </c>
      <c r="N22" s="5" t="s">
        <v>23</v>
      </c>
    </row>
    <row r="23" spans="1:14" s="7" customFormat="1" ht="60" x14ac:dyDescent="0.25">
      <c r="A23" s="4" t="s">
        <v>56</v>
      </c>
      <c r="B23" s="4" t="s">
        <v>28</v>
      </c>
      <c r="C23" s="4" t="s">
        <v>57</v>
      </c>
      <c r="D23" s="5" t="s">
        <v>58</v>
      </c>
      <c r="E23" s="5">
        <v>1390</v>
      </c>
      <c r="F23" s="5">
        <v>156</v>
      </c>
      <c r="G23" s="5">
        <f t="shared" si="0"/>
        <v>156</v>
      </c>
      <c r="H23" s="5">
        <v>0</v>
      </c>
      <c r="I23" s="5" t="s">
        <v>20</v>
      </c>
      <c r="J23" s="6">
        <v>39092</v>
      </c>
      <c r="K23" s="6">
        <v>43110</v>
      </c>
      <c r="L23" s="5" t="s">
        <v>59</v>
      </c>
      <c r="M23" s="5" t="s">
        <v>778</v>
      </c>
      <c r="N23" s="5" t="s">
        <v>23</v>
      </c>
    </row>
    <row r="24" spans="1:14" s="7" customFormat="1" ht="60" x14ac:dyDescent="0.25">
      <c r="A24" s="4" t="s">
        <v>60</v>
      </c>
      <c r="B24" s="4" t="s">
        <v>28</v>
      </c>
      <c r="C24" s="4" t="s">
        <v>61</v>
      </c>
      <c r="D24" s="5" t="s">
        <v>62</v>
      </c>
      <c r="E24" s="5">
        <v>1775</v>
      </c>
      <c r="F24" s="5">
        <v>187</v>
      </c>
      <c r="G24" s="5">
        <f t="shared" si="0"/>
        <v>187</v>
      </c>
      <c r="H24" s="5">
        <v>0</v>
      </c>
      <c r="I24" s="5" t="s">
        <v>20</v>
      </c>
      <c r="J24" s="6">
        <v>39092</v>
      </c>
      <c r="K24" s="6">
        <v>43110</v>
      </c>
      <c r="L24" s="5" t="s">
        <v>59</v>
      </c>
      <c r="M24" s="5" t="s">
        <v>778</v>
      </c>
      <c r="N24" s="5" t="s">
        <v>23</v>
      </c>
    </row>
    <row r="25" spans="1:14" s="7" customFormat="1" ht="60" x14ac:dyDescent="0.25">
      <c r="A25" s="4" t="s">
        <v>63</v>
      </c>
      <c r="B25" s="4" t="s">
        <v>28</v>
      </c>
      <c r="C25" s="4" t="s">
        <v>64</v>
      </c>
      <c r="D25" s="5" t="s">
        <v>65</v>
      </c>
      <c r="E25" s="5">
        <v>3281</v>
      </c>
      <c r="F25" s="5">
        <v>157.19999999999999</v>
      </c>
      <c r="G25" s="5">
        <f t="shared" si="0"/>
        <v>157.19999999999999</v>
      </c>
      <c r="H25" s="5">
        <v>0</v>
      </c>
      <c r="I25" s="5" t="s">
        <v>20</v>
      </c>
      <c r="J25" s="6">
        <v>39092</v>
      </c>
      <c r="K25" s="6">
        <v>43110</v>
      </c>
      <c r="L25" s="5" t="s">
        <v>59</v>
      </c>
      <c r="M25" s="5" t="s">
        <v>778</v>
      </c>
      <c r="N25" s="5" t="s">
        <v>23</v>
      </c>
    </row>
    <row r="26" spans="1:14" s="7" customFormat="1" ht="30" x14ac:dyDescent="0.25">
      <c r="A26" s="4" t="s">
        <v>66</v>
      </c>
      <c r="B26" s="4" t="s">
        <v>67</v>
      </c>
      <c r="C26" s="4" t="s">
        <v>68</v>
      </c>
      <c r="D26" s="5" t="s">
        <v>718</v>
      </c>
      <c r="E26" s="5">
        <v>1076.5</v>
      </c>
      <c r="F26" s="5">
        <v>2009.76</v>
      </c>
      <c r="G26" s="5">
        <f>F26-H26</f>
        <v>1828.96</v>
      </c>
      <c r="H26" s="5">
        <v>180.8</v>
      </c>
      <c r="I26" s="5">
        <v>15405909.92</v>
      </c>
      <c r="J26" s="6">
        <v>39092</v>
      </c>
      <c r="K26" s="5" t="s">
        <v>20</v>
      </c>
      <c r="L26" s="5" t="s">
        <v>21</v>
      </c>
      <c r="M26" s="5" t="s">
        <v>22</v>
      </c>
      <c r="N26" s="5" t="s">
        <v>23</v>
      </c>
    </row>
    <row r="27" spans="1:14" s="7" customFormat="1" ht="30" x14ac:dyDescent="0.25">
      <c r="A27" s="4" t="s">
        <v>69</v>
      </c>
      <c r="B27" s="4" t="s">
        <v>70</v>
      </c>
      <c r="C27" s="4" t="s">
        <v>71</v>
      </c>
      <c r="D27" s="5" t="s">
        <v>765</v>
      </c>
      <c r="E27" s="5">
        <v>222.5</v>
      </c>
      <c r="F27" s="5">
        <v>492.82</v>
      </c>
      <c r="G27" s="5">
        <f t="shared" si="0"/>
        <v>492.82</v>
      </c>
      <c r="H27" s="5">
        <v>0</v>
      </c>
      <c r="I27" s="5">
        <v>2946571.95</v>
      </c>
      <c r="J27" s="6">
        <v>39092</v>
      </c>
      <c r="K27" s="5" t="s">
        <v>20</v>
      </c>
      <c r="L27" s="5" t="s">
        <v>21</v>
      </c>
      <c r="M27" s="5" t="s">
        <v>22</v>
      </c>
      <c r="N27" s="5" t="s">
        <v>23</v>
      </c>
    </row>
    <row r="28" spans="1:14" s="7" customFormat="1" ht="30" x14ac:dyDescent="0.25">
      <c r="A28" s="4" t="s">
        <v>72</v>
      </c>
      <c r="B28" s="4" t="s">
        <v>67</v>
      </c>
      <c r="C28" s="4" t="s">
        <v>73</v>
      </c>
      <c r="D28" s="5" t="s">
        <v>20</v>
      </c>
      <c r="E28" s="5">
        <v>409</v>
      </c>
      <c r="F28" s="5">
        <v>737.73</v>
      </c>
      <c r="G28" s="5">
        <f t="shared" si="0"/>
        <v>737.73</v>
      </c>
      <c r="H28" s="5">
        <v>0</v>
      </c>
      <c r="I28" s="5" t="s">
        <v>20</v>
      </c>
      <c r="J28" s="6">
        <v>39092</v>
      </c>
      <c r="K28" s="5" t="s">
        <v>20</v>
      </c>
      <c r="L28" s="5" t="s">
        <v>21</v>
      </c>
      <c r="M28" s="5" t="s">
        <v>22</v>
      </c>
      <c r="N28" s="5" t="s">
        <v>23</v>
      </c>
    </row>
    <row r="29" spans="1:14" s="7" customFormat="1" ht="60" x14ac:dyDescent="0.25">
      <c r="A29" s="4" t="s">
        <v>74</v>
      </c>
      <c r="B29" s="8" t="s">
        <v>75</v>
      </c>
      <c r="C29" s="8" t="s">
        <v>76</v>
      </c>
      <c r="D29" s="9" t="s">
        <v>785</v>
      </c>
      <c r="E29" s="9">
        <v>43</v>
      </c>
      <c r="F29" s="9">
        <v>250</v>
      </c>
      <c r="G29" s="5">
        <f t="shared" si="0"/>
        <v>120.36000000000001</v>
      </c>
      <c r="H29" s="9">
        <v>129.63999999999999</v>
      </c>
      <c r="I29" s="5" t="s">
        <v>20</v>
      </c>
      <c r="J29" s="6">
        <v>39092</v>
      </c>
      <c r="K29" s="6">
        <v>43819</v>
      </c>
      <c r="L29" s="5" t="s">
        <v>777</v>
      </c>
      <c r="M29" s="5" t="s">
        <v>780</v>
      </c>
      <c r="N29" s="5" t="s">
        <v>23</v>
      </c>
    </row>
    <row r="30" spans="1:14" s="7" customFormat="1" ht="30" x14ac:dyDescent="0.25">
      <c r="A30" s="4" t="s">
        <v>77</v>
      </c>
      <c r="B30" s="4" t="s">
        <v>78</v>
      </c>
      <c r="C30" s="4" t="s">
        <v>79</v>
      </c>
      <c r="D30" s="5" t="s">
        <v>20</v>
      </c>
      <c r="E30" s="5">
        <v>1200</v>
      </c>
      <c r="F30" s="5">
        <v>1494.24</v>
      </c>
      <c r="G30" s="5">
        <f t="shared" si="0"/>
        <v>1494.24</v>
      </c>
      <c r="H30" s="5">
        <v>0</v>
      </c>
      <c r="I30" s="5" t="s">
        <v>20</v>
      </c>
      <c r="J30" s="6">
        <v>39092</v>
      </c>
      <c r="K30" s="5" t="s">
        <v>20</v>
      </c>
      <c r="L30" s="5" t="s">
        <v>21</v>
      </c>
      <c r="M30" s="5" t="s">
        <v>22</v>
      </c>
      <c r="N30" s="5" t="s">
        <v>23</v>
      </c>
    </row>
    <row r="31" spans="1:14" s="7" customFormat="1" ht="45" x14ac:dyDescent="0.25">
      <c r="A31" s="4" t="s">
        <v>80</v>
      </c>
      <c r="B31" s="4" t="s">
        <v>28</v>
      </c>
      <c r="C31" s="4" t="s">
        <v>81</v>
      </c>
      <c r="D31" s="5" t="s">
        <v>82</v>
      </c>
      <c r="E31" s="5">
        <v>530</v>
      </c>
      <c r="F31" s="5">
        <v>1089.77</v>
      </c>
      <c r="G31" s="5">
        <f t="shared" si="0"/>
        <v>1089.77</v>
      </c>
      <c r="H31" s="5">
        <v>0</v>
      </c>
      <c r="I31" s="5" t="s">
        <v>20</v>
      </c>
      <c r="J31" s="6">
        <v>39092</v>
      </c>
      <c r="K31" s="6">
        <v>42752</v>
      </c>
      <c r="L31" s="5" t="s">
        <v>83</v>
      </c>
      <c r="M31" s="5" t="s">
        <v>778</v>
      </c>
      <c r="N31" s="5" t="s">
        <v>23</v>
      </c>
    </row>
    <row r="32" spans="1:14" s="7" customFormat="1" ht="30" x14ac:dyDescent="0.25">
      <c r="A32" s="4" t="s">
        <v>84</v>
      </c>
      <c r="B32" s="4" t="s">
        <v>28</v>
      </c>
      <c r="C32" s="4" t="s">
        <v>85</v>
      </c>
      <c r="D32" s="5" t="s">
        <v>20</v>
      </c>
      <c r="E32" s="5">
        <v>1000</v>
      </c>
      <c r="F32" s="5">
        <v>1185.08</v>
      </c>
      <c r="G32" s="5">
        <f>F32-H32</f>
        <v>232.55999999999995</v>
      </c>
      <c r="H32" s="5">
        <v>952.52</v>
      </c>
      <c r="I32" s="5" t="s">
        <v>20</v>
      </c>
      <c r="J32" s="6">
        <v>39092</v>
      </c>
      <c r="K32" s="5" t="s">
        <v>20</v>
      </c>
      <c r="L32" s="5" t="s">
        <v>21</v>
      </c>
      <c r="M32" s="5" t="s">
        <v>22</v>
      </c>
      <c r="N32" s="5" t="s">
        <v>23</v>
      </c>
    </row>
    <row r="33" spans="1:14" s="7" customFormat="1" ht="60" x14ac:dyDescent="0.25">
      <c r="A33" s="4" t="s">
        <v>86</v>
      </c>
      <c r="B33" s="4" t="s">
        <v>28</v>
      </c>
      <c r="C33" s="4" t="s">
        <v>87</v>
      </c>
      <c r="D33" s="5" t="s">
        <v>88</v>
      </c>
      <c r="E33" s="5">
        <v>800</v>
      </c>
      <c r="F33" s="5">
        <v>516.15</v>
      </c>
      <c r="G33" s="5">
        <f t="shared" si="0"/>
        <v>374.71</v>
      </c>
      <c r="H33" s="5">
        <v>141.44</v>
      </c>
      <c r="I33" s="5" t="s">
        <v>20</v>
      </c>
      <c r="J33" s="6">
        <v>39092</v>
      </c>
      <c r="K33" s="6">
        <v>43110</v>
      </c>
      <c r="L33" s="5" t="s">
        <v>59</v>
      </c>
      <c r="M33" s="5" t="s">
        <v>778</v>
      </c>
      <c r="N33" s="5" t="s">
        <v>23</v>
      </c>
    </row>
    <row r="34" spans="1:14" s="7" customFormat="1" ht="30" x14ac:dyDescent="0.25">
      <c r="A34" s="4" t="s">
        <v>89</v>
      </c>
      <c r="B34" s="4" t="s">
        <v>28</v>
      </c>
      <c r="C34" s="4" t="s">
        <v>90</v>
      </c>
      <c r="D34" s="5" t="s">
        <v>20</v>
      </c>
      <c r="E34" s="5">
        <v>4700</v>
      </c>
      <c r="F34" s="5">
        <v>5516.47</v>
      </c>
      <c r="G34" s="5">
        <f t="shared" si="0"/>
        <v>212.17000000000007</v>
      </c>
      <c r="H34" s="5">
        <v>5304.3</v>
      </c>
      <c r="I34" s="5" t="s">
        <v>20</v>
      </c>
      <c r="J34" s="6">
        <v>39092</v>
      </c>
      <c r="K34" s="5" t="s">
        <v>20</v>
      </c>
      <c r="L34" s="5" t="s">
        <v>21</v>
      </c>
      <c r="M34" s="5" t="s">
        <v>22</v>
      </c>
      <c r="N34" s="5" t="s">
        <v>23</v>
      </c>
    </row>
    <row r="35" spans="1:14" s="7" customFormat="1" ht="45" x14ac:dyDescent="0.25">
      <c r="A35" s="4" t="s">
        <v>91</v>
      </c>
      <c r="B35" s="4" t="s">
        <v>28</v>
      </c>
      <c r="C35" s="4" t="s">
        <v>92</v>
      </c>
      <c r="D35" s="5" t="s">
        <v>93</v>
      </c>
      <c r="E35" s="5">
        <v>1000</v>
      </c>
      <c r="F35" s="5">
        <v>926.34</v>
      </c>
      <c r="G35" s="5">
        <f t="shared" si="0"/>
        <v>926.34</v>
      </c>
      <c r="H35" s="5">
        <v>0</v>
      </c>
      <c r="I35" s="5" t="s">
        <v>20</v>
      </c>
      <c r="J35" s="6">
        <v>39092</v>
      </c>
      <c r="K35" s="6">
        <v>42752</v>
      </c>
      <c r="L35" s="5" t="s">
        <v>83</v>
      </c>
      <c r="M35" s="5" t="s">
        <v>778</v>
      </c>
      <c r="N35" s="5" t="s">
        <v>23</v>
      </c>
    </row>
    <row r="36" spans="1:14" s="7" customFormat="1" ht="60" x14ac:dyDescent="0.25">
      <c r="A36" s="4" t="s">
        <v>94</v>
      </c>
      <c r="B36" s="4" t="s">
        <v>28</v>
      </c>
      <c r="C36" s="4" t="s">
        <v>95</v>
      </c>
      <c r="D36" s="5" t="s">
        <v>96</v>
      </c>
      <c r="E36" s="5">
        <v>700</v>
      </c>
      <c r="F36" s="5">
        <v>873.5</v>
      </c>
      <c r="G36" s="5">
        <f t="shared" si="0"/>
        <v>750.6</v>
      </c>
      <c r="H36" s="5">
        <v>122.9</v>
      </c>
      <c r="I36" s="5" t="s">
        <v>20</v>
      </c>
      <c r="J36" s="6">
        <v>39092</v>
      </c>
      <c r="K36" s="6">
        <v>43110</v>
      </c>
      <c r="L36" s="5" t="s">
        <v>59</v>
      </c>
      <c r="M36" s="5" t="s">
        <v>778</v>
      </c>
      <c r="N36" s="5" t="s">
        <v>23</v>
      </c>
    </row>
    <row r="37" spans="1:14" s="7" customFormat="1" ht="60" x14ac:dyDescent="0.25">
      <c r="A37" s="4" t="s">
        <v>97</v>
      </c>
      <c r="B37" s="4" t="s">
        <v>28</v>
      </c>
      <c r="C37" s="4" t="s">
        <v>98</v>
      </c>
      <c r="D37" s="5" t="s">
        <v>99</v>
      </c>
      <c r="E37" s="5">
        <v>1400</v>
      </c>
      <c r="F37" s="5">
        <v>2080</v>
      </c>
      <c r="G37" s="5">
        <f t="shared" si="0"/>
        <v>1577.41</v>
      </c>
      <c r="H37" s="5">
        <v>502.59</v>
      </c>
      <c r="I37" s="5" t="s">
        <v>20</v>
      </c>
      <c r="J37" s="6">
        <v>39092</v>
      </c>
      <c r="K37" s="6">
        <v>43110</v>
      </c>
      <c r="L37" s="5" t="s">
        <v>59</v>
      </c>
      <c r="M37" s="5" t="s">
        <v>778</v>
      </c>
      <c r="N37" s="5" t="s">
        <v>23</v>
      </c>
    </row>
    <row r="38" spans="1:14" s="7" customFormat="1" ht="30" x14ac:dyDescent="0.25">
      <c r="A38" s="4" t="s">
        <v>100</v>
      </c>
      <c r="B38" s="4" t="s">
        <v>101</v>
      </c>
      <c r="C38" s="4" t="s">
        <v>102</v>
      </c>
      <c r="D38" s="5" t="s">
        <v>767</v>
      </c>
      <c r="E38" s="5">
        <v>651.9</v>
      </c>
      <c r="F38" s="5">
        <v>838.66</v>
      </c>
      <c r="G38" s="5">
        <f>F38-H38</f>
        <v>448.80999999999995</v>
      </c>
      <c r="H38" s="5">
        <v>389.85</v>
      </c>
      <c r="I38" s="5">
        <v>23570892</v>
      </c>
      <c r="J38" s="6">
        <v>39092</v>
      </c>
      <c r="K38" s="5" t="s">
        <v>20</v>
      </c>
      <c r="L38" s="5" t="s">
        <v>21</v>
      </c>
      <c r="M38" s="5" t="s">
        <v>22</v>
      </c>
      <c r="N38" s="5" t="s">
        <v>23</v>
      </c>
    </row>
    <row r="39" spans="1:14" s="7" customFormat="1" ht="30" x14ac:dyDescent="0.25">
      <c r="A39" s="4" t="s">
        <v>103</v>
      </c>
      <c r="B39" s="4" t="s">
        <v>101</v>
      </c>
      <c r="C39" s="4" t="s">
        <v>104</v>
      </c>
      <c r="D39" s="5" t="s">
        <v>766</v>
      </c>
      <c r="E39" s="5">
        <v>536.4</v>
      </c>
      <c r="F39" s="5">
        <v>968.27</v>
      </c>
      <c r="G39" s="5">
        <f>F39-H39</f>
        <v>518.47</v>
      </c>
      <c r="H39" s="5">
        <v>449.8</v>
      </c>
      <c r="I39" s="5">
        <v>15484</v>
      </c>
      <c r="J39" s="6">
        <v>39092</v>
      </c>
      <c r="K39" s="5" t="s">
        <v>20</v>
      </c>
      <c r="L39" s="5" t="s">
        <v>21</v>
      </c>
      <c r="M39" s="5" t="s">
        <v>22</v>
      </c>
      <c r="N39" s="5" t="s">
        <v>23</v>
      </c>
    </row>
    <row r="40" spans="1:14" s="7" customFormat="1" ht="30" x14ac:dyDescent="0.25">
      <c r="A40" s="4" t="s">
        <v>105</v>
      </c>
      <c r="B40" s="4" t="s">
        <v>101</v>
      </c>
      <c r="C40" s="4" t="s">
        <v>106</v>
      </c>
      <c r="D40" s="5" t="s">
        <v>768</v>
      </c>
      <c r="E40" s="5">
        <v>654.70000000000005</v>
      </c>
      <c r="F40" s="5">
        <v>470.17</v>
      </c>
      <c r="G40" s="5">
        <v>233.56</v>
      </c>
      <c r="H40" s="5">
        <v>236.61</v>
      </c>
      <c r="I40" s="5">
        <v>15484000</v>
      </c>
      <c r="J40" s="6">
        <v>39092</v>
      </c>
      <c r="K40" s="5" t="s">
        <v>20</v>
      </c>
      <c r="L40" s="5" t="s">
        <v>21</v>
      </c>
      <c r="M40" s="5" t="s">
        <v>22</v>
      </c>
      <c r="N40" s="5" t="s">
        <v>23</v>
      </c>
    </row>
    <row r="41" spans="1:14" s="7" customFormat="1" ht="30" x14ac:dyDescent="0.25">
      <c r="A41" s="4" t="s">
        <v>107</v>
      </c>
      <c r="B41" s="4" t="s">
        <v>101</v>
      </c>
      <c r="C41" s="4" t="s">
        <v>108</v>
      </c>
      <c r="D41" s="5" t="s">
        <v>769</v>
      </c>
      <c r="E41" s="5">
        <v>383.7</v>
      </c>
      <c r="F41" s="5">
        <v>1433.8</v>
      </c>
      <c r="G41" s="5">
        <f t="shared" ref="G41:G51" si="1">F41-H41</f>
        <v>767.75</v>
      </c>
      <c r="H41" s="5">
        <v>666.05</v>
      </c>
      <c r="I41" s="5">
        <v>15484</v>
      </c>
      <c r="J41" s="6">
        <v>39092</v>
      </c>
      <c r="K41" s="5" t="s">
        <v>20</v>
      </c>
      <c r="L41" s="5" t="s">
        <v>21</v>
      </c>
      <c r="M41" s="5" t="s">
        <v>22</v>
      </c>
      <c r="N41" s="5" t="s">
        <v>23</v>
      </c>
    </row>
    <row r="42" spans="1:14" s="7" customFormat="1" ht="30" x14ac:dyDescent="0.25">
      <c r="A42" s="4" t="s">
        <v>109</v>
      </c>
      <c r="B42" s="4" t="s">
        <v>101</v>
      </c>
      <c r="C42" s="4" t="s">
        <v>110</v>
      </c>
      <c r="D42" s="5" t="s">
        <v>770</v>
      </c>
      <c r="E42" s="5">
        <v>785.9</v>
      </c>
      <c r="F42" s="5">
        <v>1435.49</v>
      </c>
      <c r="G42" s="5">
        <f t="shared" si="1"/>
        <v>683.16</v>
      </c>
      <c r="H42" s="5">
        <v>752.33</v>
      </c>
      <c r="I42" s="5">
        <v>5613395.3700000001</v>
      </c>
      <c r="J42" s="6">
        <v>39092</v>
      </c>
      <c r="K42" s="5" t="s">
        <v>20</v>
      </c>
      <c r="L42" s="5" t="s">
        <v>21</v>
      </c>
      <c r="M42" s="5" t="s">
        <v>22</v>
      </c>
      <c r="N42" s="5" t="s">
        <v>23</v>
      </c>
    </row>
    <row r="43" spans="1:14" s="7" customFormat="1" ht="30" x14ac:dyDescent="0.25">
      <c r="A43" s="4" t="s">
        <v>111</v>
      </c>
      <c r="B43" s="4" t="s">
        <v>101</v>
      </c>
      <c r="C43" s="4" t="s">
        <v>112</v>
      </c>
      <c r="D43" s="5" t="s">
        <v>771</v>
      </c>
      <c r="E43" s="5">
        <v>918.6</v>
      </c>
      <c r="F43" s="5">
        <v>2779.8</v>
      </c>
      <c r="G43" s="5">
        <f t="shared" si="1"/>
        <v>1488.5000000000002</v>
      </c>
      <c r="H43" s="5">
        <v>1291.3</v>
      </c>
      <c r="I43" s="5">
        <v>1424476</v>
      </c>
      <c r="J43" s="6">
        <v>39092</v>
      </c>
      <c r="K43" s="5" t="s">
        <v>20</v>
      </c>
      <c r="L43" s="5" t="s">
        <v>21</v>
      </c>
      <c r="M43" s="5" t="s">
        <v>22</v>
      </c>
      <c r="N43" s="5" t="s">
        <v>23</v>
      </c>
    </row>
    <row r="44" spans="1:14" s="7" customFormat="1" ht="30" x14ac:dyDescent="0.25">
      <c r="A44" s="4" t="s">
        <v>113</v>
      </c>
      <c r="B44" s="4" t="s">
        <v>101</v>
      </c>
      <c r="C44" s="4" t="s">
        <v>114</v>
      </c>
      <c r="D44" s="5" t="s">
        <v>772</v>
      </c>
      <c r="E44" s="5">
        <v>910</v>
      </c>
      <c r="F44" s="5">
        <v>837.76</v>
      </c>
      <c r="G44" s="5">
        <f t="shared" si="1"/>
        <v>398.7</v>
      </c>
      <c r="H44" s="5">
        <v>439.06</v>
      </c>
      <c r="I44" s="5">
        <v>15484000</v>
      </c>
      <c r="J44" s="6">
        <v>39092</v>
      </c>
      <c r="K44" s="5" t="s">
        <v>20</v>
      </c>
      <c r="L44" s="5" t="s">
        <v>21</v>
      </c>
      <c r="M44" s="5" t="s">
        <v>22</v>
      </c>
      <c r="N44" s="5" t="s">
        <v>23</v>
      </c>
    </row>
    <row r="45" spans="1:14" s="7" customFormat="1" ht="30" x14ac:dyDescent="0.25">
      <c r="A45" s="4" t="s">
        <v>115</v>
      </c>
      <c r="B45" s="4" t="s">
        <v>101</v>
      </c>
      <c r="C45" s="4" t="s">
        <v>116</v>
      </c>
      <c r="D45" s="5" t="s">
        <v>773</v>
      </c>
      <c r="E45" s="5">
        <v>899.6</v>
      </c>
      <c r="F45" s="5">
        <v>2782.94</v>
      </c>
      <c r="G45" s="5">
        <f t="shared" si="1"/>
        <v>1490.24</v>
      </c>
      <c r="H45" s="5">
        <v>1292.7</v>
      </c>
      <c r="I45" s="5">
        <v>14000.79</v>
      </c>
      <c r="J45" s="6">
        <v>39092</v>
      </c>
      <c r="K45" s="5" t="s">
        <v>20</v>
      </c>
      <c r="L45" s="5" t="s">
        <v>21</v>
      </c>
      <c r="M45" s="5" t="s">
        <v>22</v>
      </c>
      <c r="N45" s="5" t="s">
        <v>23</v>
      </c>
    </row>
    <row r="46" spans="1:14" s="7" customFormat="1" ht="30" x14ac:dyDescent="0.25">
      <c r="A46" s="4" t="s">
        <v>117</v>
      </c>
      <c r="B46" s="4" t="s">
        <v>101</v>
      </c>
      <c r="C46" s="4" t="s">
        <v>118</v>
      </c>
      <c r="D46" s="5" t="s">
        <v>774</v>
      </c>
      <c r="E46" s="5">
        <v>683.4</v>
      </c>
      <c r="F46" s="5">
        <v>1910.75</v>
      </c>
      <c r="G46" s="5">
        <f t="shared" si="1"/>
        <v>1022.55</v>
      </c>
      <c r="H46" s="5">
        <v>888.2</v>
      </c>
      <c r="I46" s="5">
        <v>8516200</v>
      </c>
      <c r="J46" s="6">
        <v>39092</v>
      </c>
      <c r="K46" s="5" t="s">
        <v>20</v>
      </c>
      <c r="L46" s="5" t="s">
        <v>21</v>
      </c>
      <c r="M46" s="5" t="s">
        <v>22</v>
      </c>
      <c r="N46" s="5" t="s">
        <v>23</v>
      </c>
    </row>
    <row r="47" spans="1:14" s="7" customFormat="1" ht="30" x14ac:dyDescent="0.25">
      <c r="A47" s="4" t="s">
        <v>119</v>
      </c>
      <c r="B47" s="4" t="s">
        <v>101</v>
      </c>
      <c r="C47" s="4" t="s">
        <v>120</v>
      </c>
      <c r="D47" s="5" t="s">
        <v>20</v>
      </c>
      <c r="E47" s="5">
        <v>63.6</v>
      </c>
      <c r="F47" s="5">
        <v>179.92</v>
      </c>
      <c r="G47" s="5">
        <f t="shared" si="1"/>
        <v>107.82</v>
      </c>
      <c r="H47" s="5">
        <v>72.099999999999994</v>
      </c>
      <c r="I47" s="5" t="s">
        <v>20</v>
      </c>
      <c r="J47" s="6">
        <v>39092</v>
      </c>
      <c r="K47" s="5" t="s">
        <v>20</v>
      </c>
      <c r="L47" s="5" t="s">
        <v>21</v>
      </c>
      <c r="M47" s="5" t="s">
        <v>22</v>
      </c>
      <c r="N47" s="5" t="s">
        <v>23</v>
      </c>
    </row>
    <row r="48" spans="1:14" s="7" customFormat="1" ht="30" x14ac:dyDescent="0.25">
      <c r="A48" s="4" t="s">
        <v>121</v>
      </c>
      <c r="B48" s="4" t="s">
        <v>101</v>
      </c>
      <c r="C48" s="4" t="s">
        <v>122</v>
      </c>
      <c r="D48" s="5" t="s">
        <v>20</v>
      </c>
      <c r="E48" s="5">
        <v>45.3</v>
      </c>
      <c r="F48" s="5">
        <v>166.4</v>
      </c>
      <c r="G48" s="5">
        <f t="shared" si="1"/>
        <v>89.320000000000007</v>
      </c>
      <c r="H48" s="5">
        <v>77.08</v>
      </c>
      <c r="I48" s="5" t="s">
        <v>20</v>
      </c>
      <c r="J48" s="6">
        <v>39092</v>
      </c>
      <c r="K48" s="5" t="s">
        <v>20</v>
      </c>
      <c r="L48" s="5" t="s">
        <v>21</v>
      </c>
      <c r="M48" s="5" t="s">
        <v>22</v>
      </c>
      <c r="N48" s="5" t="s">
        <v>23</v>
      </c>
    </row>
    <row r="49" spans="1:14" s="7" customFormat="1" ht="30" x14ac:dyDescent="0.25">
      <c r="A49" s="4" t="s">
        <v>123</v>
      </c>
      <c r="B49" s="4" t="s">
        <v>101</v>
      </c>
      <c r="C49" s="4" t="s">
        <v>124</v>
      </c>
      <c r="D49" s="5" t="s">
        <v>776</v>
      </c>
      <c r="E49" s="5">
        <v>612</v>
      </c>
      <c r="F49" s="5">
        <v>676.42</v>
      </c>
      <c r="G49" s="5">
        <f t="shared" si="1"/>
        <v>511.52</v>
      </c>
      <c r="H49" s="5">
        <v>164.9</v>
      </c>
      <c r="I49" s="5">
        <v>16637680</v>
      </c>
      <c r="J49" s="6">
        <v>39092</v>
      </c>
      <c r="K49" s="5" t="s">
        <v>20</v>
      </c>
      <c r="L49" s="5" t="s">
        <v>21</v>
      </c>
      <c r="M49" s="5" t="s">
        <v>22</v>
      </c>
      <c r="N49" s="5" t="s">
        <v>23</v>
      </c>
    </row>
    <row r="50" spans="1:14" s="7" customFormat="1" ht="30" x14ac:dyDescent="0.25">
      <c r="A50" s="4" t="s">
        <v>125</v>
      </c>
      <c r="B50" s="4" t="s">
        <v>101</v>
      </c>
      <c r="C50" s="4" t="s">
        <v>126</v>
      </c>
      <c r="D50" s="5" t="s">
        <v>775</v>
      </c>
      <c r="E50" s="5">
        <v>594</v>
      </c>
      <c r="F50" s="5">
        <v>192.4</v>
      </c>
      <c r="G50" s="5">
        <f t="shared" si="1"/>
        <v>102.9</v>
      </c>
      <c r="H50" s="5">
        <v>89.5</v>
      </c>
      <c r="I50" s="5">
        <v>16689220</v>
      </c>
      <c r="J50" s="6">
        <v>39092</v>
      </c>
      <c r="K50" s="5" t="s">
        <v>20</v>
      </c>
      <c r="L50" s="5" t="s">
        <v>21</v>
      </c>
      <c r="M50" s="5" t="s">
        <v>22</v>
      </c>
      <c r="N50" s="5" t="s">
        <v>23</v>
      </c>
    </row>
    <row r="51" spans="1:14" s="7" customFormat="1" ht="30" x14ac:dyDescent="0.25">
      <c r="A51" s="4" t="s">
        <v>127</v>
      </c>
      <c r="B51" s="4" t="s">
        <v>101</v>
      </c>
      <c r="C51" s="4" t="s">
        <v>128</v>
      </c>
      <c r="D51" s="5" t="s">
        <v>20</v>
      </c>
      <c r="E51" s="5">
        <v>71.400000000000006</v>
      </c>
      <c r="F51" s="5">
        <v>46.8</v>
      </c>
      <c r="G51" s="5">
        <f t="shared" si="1"/>
        <v>25.099999999999998</v>
      </c>
      <c r="H51" s="24">
        <v>21.7</v>
      </c>
      <c r="I51" s="5" t="s">
        <v>20</v>
      </c>
      <c r="J51" s="6">
        <v>39092</v>
      </c>
      <c r="K51" s="5" t="s">
        <v>20</v>
      </c>
      <c r="L51" s="5" t="s">
        <v>21</v>
      </c>
      <c r="M51" s="5" t="s">
        <v>22</v>
      </c>
      <c r="N51" s="5" t="s">
        <v>23</v>
      </c>
    </row>
    <row r="52" spans="1:14" s="7" customFormat="1" ht="30" x14ac:dyDescent="0.25">
      <c r="A52" s="4" t="s">
        <v>129</v>
      </c>
      <c r="B52" s="4" t="s">
        <v>67</v>
      </c>
      <c r="C52" s="4" t="s">
        <v>130</v>
      </c>
      <c r="D52" s="5" t="s">
        <v>131</v>
      </c>
      <c r="E52" s="5">
        <v>304.8</v>
      </c>
      <c r="F52" s="5">
        <v>22.88</v>
      </c>
      <c r="G52" s="5">
        <f t="shared" si="0"/>
        <v>22.88</v>
      </c>
      <c r="H52" s="5">
        <v>0</v>
      </c>
      <c r="I52" s="5" t="s">
        <v>20</v>
      </c>
      <c r="J52" s="6">
        <v>39092</v>
      </c>
      <c r="K52" s="5" t="s">
        <v>20</v>
      </c>
      <c r="L52" s="5" t="s">
        <v>21</v>
      </c>
      <c r="M52" s="5" t="s">
        <v>22</v>
      </c>
      <c r="N52" s="5" t="s">
        <v>23</v>
      </c>
    </row>
    <row r="53" spans="1:14" s="7" customFormat="1" ht="60" x14ac:dyDescent="0.25">
      <c r="A53" s="4" t="s">
        <v>132</v>
      </c>
      <c r="B53" s="4" t="s">
        <v>28</v>
      </c>
      <c r="C53" s="4" t="s">
        <v>133</v>
      </c>
      <c r="D53" s="5" t="s">
        <v>134</v>
      </c>
      <c r="E53" s="5">
        <v>2700</v>
      </c>
      <c r="F53" s="5">
        <v>66</v>
      </c>
      <c r="G53" s="5">
        <f t="shared" si="0"/>
        <v>66</v>
      </c>
      <c r="H53" s="5">
        <v>0</v>
      </c>
      <c r="I53" s="5" t="s">
        <v>20</v>
      </c>
      <c r="J53" s="6">
        <v>39092</v>
      </c>
      <c r="K53" s="6">
        <v>43110</v>
      </c>
      <c r="L53" s="5" t="s">
        <v>59</v>
      </c>
      <c r="M53" s="5" t="s">
        <v>778</v>
      </c>
      <c r="N53" s="5" t="s">
        <v>23</v>
      </c>
    </row>
    <row r="54" spans="1:14" s="7" customFormat="1" ht="30" x14ac:dyDescent="0.25">
      <c r="A54" s="4" t="s">
        <v>135</v>
      </c>
      <c r="B54" s="4" t="s">
        <v>28</v>
      </c>
      <c r="C54" s="4" t="s">
        <v>136</v>
      </c>
      <c r="D54" s="5" t="s">
        <v>20</v>
      </c>
      <c r="E54" s="5">
        <v>1300</v>
      </c>
      <c r="F54" s="5">
        <v>36</v>
      </c>
      <c r="G54" s="5">
        <f t="shared" si="0"/>
        <v>36</v>
      </c>
      <c r="H54" s="5">
        <v>0</v>
      </c>
      <c r="I54" s="5" t="s">
        <v>20</v>
      </c>
      <c r="J54" s="6">
        <v>39092</v>
      </c>
      <c r="K54" s="5" t="s">
        <v>20</v>
      </c>
      <c r="L54" s="5" t="s">
        <v>21</v>
      </c>
      <c r="M54" s="5" t="s">
        <v>22</v>
      </c>
      <c r="N54" s="5" t="s">
        <v>23</v>
      </c>
    </row>
    <row r="55" spans="1:14" s="7" customFormat="1" ht="45" x14ac:dyDescent="0.25">
      <c r="A55" s="4" t="s">
        <v>137</v>
      </c>
      <c r="B55" s="4" t="s">
        <v>28</v>
      </c>
      <c r="C55" s="4" t="s">
        <v>138</v>
      </c>
      <c r="D55" s="5" t="s">
        <v>139</v>
      </c>
      <c r="E55" s="5">
        <v>2200</v>
      </c>
      <c r="F55" s="5">
        <v>7740.75</v>
      </c>
      <c r="G55" s="5">
        <v>1032.0999999999999</v>
      </c>
      <c r="H55" s="5">
        <v>6708.65</v>
      </c>
      <c r="I55" s="5" t="s">
        <v>20</v>
      </c>
      <c r="J55" s="6">
        <v>39092</v>
      </c>
      <c r="K55" s="6">
        <v>42752</v>
      </c>
      <c r="L55" s="5" t="s">
        <v>83</v>
      </c>
      <c r="M55" s="5" t="s">
        <v>778</v>
      </c>
      <c r="N55" s="5" t="s">
        <v>23</v>
      </c>
    </row>
    <row r="56" spans="1:14" s="7" customFormat="1" ht="63" customHeight="1" x14ac:dyDescent="0.25">
      <c r="A56" s="4" t="s">
        <v>140</v>
      </c>
      <c r="B56" s="4" t="s">
        <v>141</v>
      </c>
      <c r="C56" s="4" t="s">
        <v>142</v>
      </c>
      <c r="D56" s="5" t="s">
        <v>143</v>
      </c>
      <c r="E56" s="5">
        <v>61.8</v>
      </c>
      <c r="F56" s="5">
        <v>47.49</v>
      </c>
      <c r="G56" s="5">
        <f t="shared" si="0"/>
        <v>47.49</v>
      </c>
      <c r="H56" s="5">
        <v>0</v>
      </c>
      <c r="I56" s="5" t="s">
        <v>20</v>
      </c>
      <c r="J56" s="6">
        <v>39092</v>
      </c>
      <c r="K56" s="6">
        <v>43917</v>
      </c>
      <c r="L56" s="5" t="s">
        <v>786</v>
      </c>
      <c r="M56" s="5" t="s">
        <v>779</v>
      </c>
      <c r="N56" s="5" t="s">
        <v>23</v>
      </c>
    </row>
    <row r="57" spans="1:14" s="7" customFormat="1" ht="60" x14ac:dyDescent="0.25">
      <c r="A57" s="4" t="s">
        <v>144</v>
      </c>
      <c r="B57" s="4" t="s">
        <v>28</v>
      </c>
      <c r="C57" s="4" t="s">
        <v>145</v>
      </c>
      <c r="D57" s="5" t="s">
        <v>146</v>
      </c>
      <c r="E57" s="5">
        <v>1200</v>
      </c>
      <c r="F57" s="5">
        <v>46</v>
      </c>
      <c r="G57" s="5">
        <f t="shared" si="0"/>
        <v>46</v>
      </c>
      <c r="H57" s="5">
        <v>0</v>
      </c>
      <c r="I57" s="5" t="s">
        <v>20</v>
      </c>
      <c r="J57" s="6">
        <v>39092</v>
      </c>
      <c r="K57" s="6">
        <v>43110</v>
      </c>
      <c r="L57" s="5" t="s">
        <v>59</v>
      </c>
      <c r="M57" s="5" t="s">
        <v>778</v>
      </c>
      <c r="N57" s="5" t="s">
        <v>23</v>
      </c>
    </row>
    <row r="58" spans="1:14" s="7" customFormat="1" ht="60" x14ac:dyDescent="0.25">
      <c r="A58" s="4" t="s">
        <v>147</v>
      </c>
      <c r="B58" s="4" t="s">
        <v>28</v>
      </c>
      <c r="C58" s="4" t="s">
        <v>148</v>
      </c>
      <c r="D58" s="5" t="s">
        <v>149</v>
      </c>
      <c r="E58" s="5">
        <v>1500</v>
      </c>
      <c r="F58" s="5">
        <v>38</v>
      </c>
      <c r="G58" s="5">
        <f t="shared" si="0"/>
        <v>38</v>
      </c>
      <c r="H58" s="5">
        <v>0</v>
      </c>
      <c r="I58" s="5" t="s">
        <v>20</v>
      </c>
      <c r="J58" s="6">
        <v>39092</v>
      </c>
      <c r="K58" s="6">
        <v>42752</v>
      </c>
      <c r="L58" s="5" t="s">
        <v>83</v>
      </c>
      <c r="M58" s="5" t="s">
        <v>778</v>
      </c>
      <c r="N58" s="5" t="s">
        <v>23</v>
      </c>
    </row>
    <row r="59" spans="1:14" s="7" customFormat="1" ht="60" x14ac:dyDescent="0.25">
      <c r="A59" s="4" t="s">
        <v>150</v>
      </c>
      <c r="B59" s="4" t="s">
        <v>28</v>
      </c>
      <c r="C59" s="4" t="s">
        <v>151</v>
      </c>
      <c r="D59" s="5" t="s">
        <v>152</v>
      </c>
      <c r="E59" s="5">
        <v>6200</v>
      </c>
      <c r="F59" s="5">
        <v>86</v>
      </c>
      <c r="G59" s="5">
        <f t="shared" si="0"/>
        <v>86</v>
      </c>
      <c r="H59" s="5">
        <v>0</v>
      </c>
      <c r="I59" s="5" t="s">
        <v>20</v>
      </c>
      <c r="J59" s="6">
        <v>39092</v>
      </c>
      <c r="K59" s="6">
        <v>43110</v>
      </c>
      <c r="L59" s="5" t="s">
        <v>59</v>
      </c>
      <c r="M59" s="5" t="s">
        <v>778</v>
      </c>
      <c r="N59" s="5" t="s">
        <v>23</v>
      </c>
    </row>
    <row r="60" spans="1:14" s="7" customFormat="1" ht="60" x14ac:dyDescent="0.25">
      <c r="A60" s="4" t="s">
        <v>153</v>
      </c>
      <c r="B60" s="4" t="s">
        <v>28</v>
      </c>
      <c r="C60" s="4" t="s">
        <v>154</v>
      </c>
      <c r="D60" s="5" t="s">
        <v>155</v>
      </c>
      <c r="E60" s="5">
        <v>350</v>
      </c>
      <c r="F60" s="5">
        <v>22</v>
      </c>
      <c r="G60" s="5">
        <f t="shared" si="0"/>
        <v>22</v>
      </c>
      <c r="H60" s="5">
        <v>0</v>
      </c>
      <c r="I60" s="5" t="s">
        <v>20</v>
      </c>
      <c r="J60" s="6">
        <v>39092</v>
      </c>
      <c r="K60" s="6">
        <v>43110</v>
      </c>
      <c r="L60" s="5" t="s">
        <v>59</v>
      </c>
      <c r="M60" s="5" t="s">
        <v>778</v>
      </c>
      <c r="N60" s="5" t="s">
        <v>23</v>
      </c>
    </row>
    <row r="61" spans="1:14" s="7" customFormat="1" ht="45" x14ac:dyDescent="0.25">
      <c r="A61" s="4" t="s">
        <v>156</v>
      </c>
      <c r="B61" s="4" t="s">
        <v>157</v>
      </c>
      <c r="C61" s="4" t="s">
        <v>158</v>
      </c>
      <c r="D61" s="5" t="s">
        <v>159</v>
      </c>
      <c r="E61" s="5">
        <v>720</v>
      </c>
      <c r="F61" s="5">
        <v>34.19</v>
      </c>
      <c r="G61" s="5">
        <f t="shared" si="0"/>
        <v>34.19</v>
      </c>
      <c r="H61" s="5">
        <v>0</v>
      </c>
      <c r="I61" s="5" t="s">
        <v>20</v>
      </c>
      <c r="J61" s="6">
        <v>39092</v>
      </c>
      <c r="K61" s="6">
        <v>42752</v>
      </c>
      <c r="L61" s="5" t="s">
        <v>83</v>
      </c>
      <c r="M61" s="5" t="s">
        <v>778</v>
      </c>
      <c r="N61" s="5" t="s">
        <v>23</v>
      </c>
    </row>
    <row r="62" spans="1:14" s="7" customFormat="1" ht="45" x14ac:dyDescent="0.25">
      <c r="A62" s="4" t="s">
        <v>160</v>
      </c>
      <c r="B62" s="4" t="s">
        <v>161</v>
      </c>
      <c r="C62" s="4" t="s">
        <v>162</v>
      </c>
      <c r="D62" s="5" t="s">
        <v>163</v>
      </c>
      <c r="E62" s="5">
        <v>11</v>
      </c>
      <c r="F62" s="5">
        <v>0.6</v>
      </c>
      <c r="G62" s="5">
        <f t="shared" si="0"/>
        <v>0.6</v>
      </c>
      <c r="H62" s="5">
        <v>0</v>
      </c>
      <c r="I62" s="5" t="s">
        <v>20</v>
      </c>
      <c r="J62" s="6">
        <v>39092</v>
      </c>
      <c r="K62" s="6">
        <v>42752</v>
      </c>
      <c r="L62" s="5" t="s">
        <v>83</v>
      </c>
      <c r="M62" s="5" t="s">
        <v>778</v>
      </c>
      <c r="N62" s="5" t="s">
        <v>23</v>
      </c>
    </row>
    <row r="63" spans="1:14" s="7" customFormat="1" ht="75" x14ac:dyDescent="0.25">
      <c r="A63" s="4" t="s">
        <v>164</v>
      </c>
      <c r="B63" s="4" t="s">
        <v>141</v>
      </c>
      <c r="C63" s="4" t="s">
        <v>165</v>
      </c>
      <c r="D63" s="5" t="s">
        <v>166</v>
      </c>
      <c r="E63" s="5">
        <v>26</v>
      </c>
      <c r="F63" s="5">
        <v>27.67</v>
      </c>
      <c r="G63" s="5">
        <f t="shared" si="0"/>
        <v>27.67</v>
      </c>
      <c r="H63" s="5">
        <v>0</v>
      </c>
      <c r="I63" s="5" t="s">
        <v>20</v>
      </c>
      <c r="J63" s="6">
        <v>39092</v>
      </c>
      <c r="K63" s="6">
        <v>43917</v>
      </c>
      <c r="L63" s="5" t="s">
        <v>793</v>
      </c>
      <c r="M63" s="5" t="s">
        <v>779</v>
      </c>
      <c r="N63" s="5" t="s">
        <v>23</v>
      </c>
    </row>
    <row r="64" spans="1:14" s="7" customFormat="1" ht="45" x14ac:dyDescent="0.25">
      <c r="A64" s="4" t="s">
        <v>167</v>
      </c>
      <c r="B64" s="4" t="s">
        <v>161</v>
      </c>
      <c r="C64" s="4" t="s">
        <v>168</v>
      </c>
      <c r="D64" s="5" t="s">
        <v>169</v>
      </c>
      <c r="E64" s="5">
        <v>2.7</v>
      </c>
      <c r="F64" s="5">
        <v>0.6</v>
      </c>
      <c r="G64" s="5">
        <f t="shared" si="0"/>
        <v>0.6</v>
      </c>
      <c r="H64" s="5">
        <v>0</v>
      </c>
      <c r="I64" s="5" t="s">
        <v>20</v>
      </c>
      <c r="J64" s="6">
        <v>39092</v>
      </c>
      <c r="K64" s="6">
        <v>42752</v>
      </c>
      <c r="L64" s="5" t="s">
        <v>83</v>
      </c>
      <c r="M64" s="5" t="s">
        <v>778</v>
      </c>
      <c r="N64" s="5" t="s">
        <v>23</v>
      </c>
    </row>
    <row r="65" spans="1:14" s="7" customFormat="1" ht="45" x14ac:dyDescent="0.25">
      <c r="A65" s="4" t="s">
        <v>170</v>
      </c>
      <c r="B65" s="4" t="s">
        <v>171</v>
      </c>
      <c r="C65" s="4" t="s">
        <v>172</v>
      </c>
      <c r="D65" s="5" t="s">
        <v>173</v>
      </c>
      <c r="E65" s="5">
        <v>1130</v>
      </c>
      <c r="F65" s="5">
        <v>56.98</v>
      </c>
      <c r="G65" s="5">
        <f t="shared" si="0"/>
        <v>56.98</v>
      </c>
      <c r="H65" s="5">
        <v>0</v>
      </c>
      <c r="I65" s="5" t="s">
        <v>20</v>
      </c>
      <c r="J65" s="6">
        <v>39092</v>
      </c>
      <c r="K65" s="6">
        <v>42752</v>
      </c>
      <c r="L65" s="5" t="s">
        <v>83</v>
      </c>
      <c r="M65" s="5" t="s">
        <v>778</v>
      </c>
      <c r="N65" s="5" t="s">
        <v>23</v>
      </c>
    </row>
    <row r="66" spans="1:14" s="7" customFormat="1" ht="30" x14ac:dyDescent="0.25">
      <c r="A66" s="4" t="s">
        <v>174</v>
      </c>
      <c r="B66" s="4" t="s">
        <v>175</v>
      </c>
      <c r="C66" s="4" t="s">
        <v>176</v>
      </c>
      <c r="D66" s="5" t="s">
        <v>20</v>
      </c>
      <c r="E66" s="5">
        <v>2000</v>
      </c>
      <c r="F66" s="5">
        <v>58.34</v>
      </c>
      <c r="G66" s="5">
        <f t="shared" si="0"/>
        <v>58.34</v>
      </c>
      <c r="H66" s="5">
        <v>0</v>
      </c>
      <c r="I66" s="5" t="s">
        <v>20</v>
      </c>
      <c r="J66" s="6">
        <v>39092</v>
      </c>
      <c r="K66" s="5" t="s">
        <v>20</v>
      </c>
      <c r="L66" s="5" t="s">
        <v>21</v>
      </c>
      <c r="M66" s="5" t="s">
        <v>22</v>
      </c>
      <c r="N66" s="5" t="s">
        <v>23</v>
      </c>
    </row>
    <row r="67" spans="1:14" s="7" customFormat="1" ht="30" x14ac:dyDescent="0.25">
      <c r="A67" s="4" t="s">
        <v>177</v>
      </c>
      <c r="B67" s="4" t="s">
        <v>175</v>
      </c>
      <c r="C67" s="4" t="s">
        <v>178</v>
      </c>
      <c r="D67" s="5" t="s">
        <v>20</v>
      </c>
      <c r="E67" s="5">
        <v>2000</v>
      </c>
      <c r="F67" s="5">
        <v>74.069999999999993</v>
      </c>
      <c r="G67" s="5">
        <f t="shared" si="0"/>
        <v>74.069999999999993</v>
      </c>
      <c r="H67" s="5">
        <v>0</v>
      </c>
      <c r="I67" s="5" t="s">
        <v>20</v>
      </c>
      <c r="J67" s="6">
        <v>39092</v>
      </c>
      <c r="K67" s="5" t="s">
        <v>20</v>
      </c>
      <c r="L67" s="5" t="s">
        <v>21</v>
      </c>
      <c r="M67" s="5" t="s">
        <v>22</v>
      </c>
      <c r="N67" s="5" t="s">
        <v>23</v>
      </c>
    </row>
    <row r="68" spans="1:14" s="7" customFormat="1" ht="30" x14ac:dyDescent="0.25">
      <c r="A68" s="4" t="s">
        <v>179</v>
      </c>
      <c r="B68" s="4" t="s">
        <v>175</v>
      </c>
      <c r="C68" s="4" t="s">
        <v>79</v>
      </c>
      <c r="D68" s="5" t="s">
        <v>20</v>
      </c>
      <c r="E68" s="5">
        <v>1000</v>
      </c>
      <c r="F68" s="5">
        <v>22.79</v>
      </c>
      <c r="G68" s="5">
        <f t="shared" si="0"/>
        <v>22.79</v>
      </c>
      <c r="H68" s="5">
        <v>0</v>
      </c>
      <c r="I68" s="5" t="s">
        <v>20</v>
      </c>
      <c r="J68" s="6">
        <v>39092</v>
      </c>
      <c r="K68" s="5" t="s">
        <v>20</v>
      </c>
      <c r="L68" s="5" t="s">
        <v>21</v>
      </c>
      <c r="M68" s="5" t="s">
        <v>22</v>
      </c>
      <c r="N68" s="5" t="s">
        <v>23</v>
      </c>
    </row>
    <row r="69" spans="1:14" s="7" customFormat="1" ht="30" x14ac:dyDescent="0.25">
      <c r="A69" s="4" t="s">
        <v>180</v>
      </c>
      <c r="B69" s="4" t="s">
        <v>161</v>
      </c>
      <c r="C69" s="4" t="s">
        <v>181</v>
      </c>
      <c r="D69" s="5" t="s">
        <v>20</v>
      </c>
      <c r="E69" s="5">
        <v>2.4</v>
      </c>
      <c r="F69" s="5">
        <v>0.6</v>
      </c>
      <c r="G69" s="5">
        <f t="shared" si="0"/>
        <v>0.6</v>
      </c>
      <c r="H69" s="5">
        <v>0</v>
      </c>
      <c r="I69" s="5" t="s">
        <v>20</v>
      </c>
      <c r="J69" s="6">
        <v>39092</v>
      </c>
      <c r="K69" s="5" t="s">
        <v>20</v>
      </c>
      <c r="L69" s="5" t="s">
        <v>21</v>
      </c>
      <c r="M69" s="5" t="s">
        <v>22</v>
      </c>
      <c r="N69" s="5" t="s">
        <v>23</v>
      </c>
    </row>
    <row r="70" spans="1:14" s="7" customFormat="1" ht="45" x14ac:dyDescent="0.25">
      <c r="A70" s="4" t="s">
        <v>182</v>
      </c>
      <c r="B70" s="4" t="s">
        <v>161</v>
      </c>
      <c r="C70" s="4" t="s">
        <v>183</v>
      </c>
      <c r="D70" s="5" t="s">
        <v>184</v>
      </c>
      <c r="E70" s="5">
        <v>1.1000000000000001</v>
      </c>
      <c r="F70" s="5">
        <v>0.6</v>
      </c>
      <c r="G70" s="5">
        <f t="shared" si="0"/>
        <v>0.6</v>
      </c>
      <c r="H70" s="5">
        <v>0</v>
      </c>
      <c r="I70" s="5" t="s">
        <v>20</v>
      </c>
      <c r="J70" s="6">
        <v>39092</v>
      </c>
      <c r="K70" s="6">
        <v>42752</v>
      </c>
      <c r="L70" s="5" t="s">
        <v>83</v>
      </c>
      <c r="M70" s="5" t="s">
        <v>778</v>
      </c>
      <c r="N70" s="5" t="s">
        <v>23</v>
      </c>
    </row>
    <row r="71" spans="1:14" s="7" customFormat="1" ht="30" x14ac:dyDescent="0.25">
      <c r="A71" s="4" t="s">
        <v>185</v>
      </c>
      <c r="B71" s="4" t="s">
        <v>161</v>
      </c>
      <c r="C71" s="4" t="s">
        <v>186</v>
      </c>
      <c r="D71" s="5" t="s">
        <v>20</v>
      </c>
      <c r="E71" s="5">
        <v>1.2</v>
      </c>
      <c r="F71" s="5">
        <v>0.6</v>
      </c>
      <c r="G71" s="5">
        <f t="shared" si="0"/>
        <v>0.6</v>
      </c>
      <c r="H71" s="5">
        <v>0</v>
      </c>
      <c r="I71" s="5" t="s">
        <v>20</v>
      </c>
      <c r="J71" s="6">
        <v>39092</v>
      </c>
      <c r="K71" s="5" t="s">
        <v>20</v>
      </c>
      <c r="L71" s="5" t="s">
        <v>21</v>
      </c>
      <c r="M71" s="5" t="s">
        <v>22</v>
      </c>
      <c r="N71" s="5" t="s">
        <v>23</v>
      </c>
    </row>
    <row r="72" spans="1:14" s="7" customFormat="1" ht="45" x14ac:dyDescent="0.25">
      <c r="A72" s="4" t="s">
        <v>187</v>
      </c>
      <c r="B72" s="4" t="s">
        <v>161</v>
      </c>
      <c r="C72" s="4" t="s">
        <v>188</v>
      </c>
      <c r="D72" s="5" t="s">
        <v>189</v>
      </c>
      <c r="E72" s="5">
        <v>2</v>
      </c>
      <c r="F72" s="5">
        <v>0.6</v>
      </c>
      <c r="G72" s="5">
        <f t="shared" si="0"/>
        <v>0.6</v>
      </c>
      <c r="H72" s="5">
        <v>0</v>
      </c>
      <c r="I72" s="5" t="s">
        <v>20</v>
      </c>
      <c r="J72" s="6">
        <v>39092</v>
      </c>
      <c r="K72" s="6">
        <v>42752</v>
      </c>
      <c r="L72" s="5" t="s">
        <v>83</v>
      </c>
      <c r="M72" s="5" t="s">
        <v>778</v>
      </c>
      <c r="N72" s="5" t="s">
        <v>23</v>
      </c>
    </row>
    <row r="73" spans="1:14" s="7" customFormat="1" ht="45" x14ac:dyDescent="0.25">
      <c r="A73" s="4" t="s">
        <v>190</v>
      </c>
      <c r="B73" s="4" t="s">
        <v>161</v>
      </c>
      <c r="C73" s="4" t="s">
        <v>191</v>
      </c>
      <c r="D73" s="5" t="s">
        <v>192</v>
      </c>
      <c r="E73" s="5">
        <v>12</v>
      </c>
      <c r="F73" s="5">
        <v>0.6</v>
      </c>
      <c r="G73" s="5">
        <f t="shared" ref="G73:G136" si="2">F73-H73</f>
        <v>0.6</v>
      </c>
      <c r="H73" s="5">
        <v>0</v>
      </c>
      <c r="I73" s="5" t="s">
        <v>20</v>
      </c>
      <c r="J73" s="6">
        <v>39092</v>
      </c>
      <c r="K73" s="6">
        <v>42752</v>
      </c>
      <c r="L73" s="5" t="s">
        <v>83</v>
      </c>
      <c r="M73" s="5" t="s">
        <v>778</v>
      </c>
      <c r="N73" s="5" t="s">
        <v>23</v>
      </c>
    </row>
    <row r="74" spans="1:14" s="7" customFormat="1" ht="75" x14ac:dyDescent="0.25">
      <c r="A74" s="4" t="s">
        <v>193</v>
      </c>
      <c r="B74" s="4" t="s">
        <v>141</v>
      </c>
      <c r="C74" s="4" t="s">
        <v>194</v>
      </c>
      <c r="D74" s="5" t="s">
        <v>195</v>
      </c>
      <c r="E74" s="5">
        <v>1.4</v>
      </c>
      <c r="F74" s="5">
        <v>49.95</v>
      </c>
      <c r="G74" s="5">
        <f t="shared" si="2"/>
        <v>49.95</v>
      </c>
      <c r="H74" s="5">
        <v>0</v>
      </c>
      <c r="I74" s="5" t="s">
        <v>20</v>
      </c>
      <c r="J74" s="6">
        <v>39092</v>
      </c>
      <c r="K74" s="6">
        <v>43917</v>
      </c>
      <c r="L74" s="5" t="s">
        <v>792</v>
      </c>
      <c r="M74" s="5" t="s">
        <v>779</v>
      </c>
      <c r="N74" s="5" t="s">
        <v>23</v>
      </c>
    </row>
    <row r="75" spans="1:14" s="7" customFormat="1" ht="75" x14ac:dyDescent="0.25">
      <c r="A75" s="4" t="s">
        <v>196</v>
      </c>
      <c r="B75" s="4" t="s">
        <v>141</v>
      </c>
      <c r="C75" s="4" t="s">
        <v>197</v>
      </c>
      <c r="D75" s="5" t="s">
        <v>198</v>
      </c>
      <c r="E75" s="5">
        <v>0.8</v>
      </c>
      <c r="F75" s="5">
        <v>47.49</v>
      </c>
      <c r="G75" s="5">
        <f t="shared" si="2"/>
        <v>47.49</v>
      </c>
      <c r="H75" s="5">
        <v>0</v>
      </c>
      <c r="I75" s="5" t="s">
        <v>20</v>
      </c>
      <c r="J75" s="6">
        <v>39092</v>
      </c>
      <c r="K75" s="6">
        <v>43917</v>
      </c>
      <c r="L75" s="5" t="s">
        <v>791</v>
      </c>
      <c r="M75" s="5" t="s">
        <v>779</v>
      </c>
      <c r="N75" s="5" t="s">
        <v>23</v>
      </c>
    </row>
    <row r="76" spans="1:14" s="7" customFormat="1" ht="30" x14ac:dyDescent="0.25">
      <c r="A76" s="4" t="s">
        <v>199</v>
      </c>
      <c r="B76" s="4" t="s">
        <v>141</v>
      </c>
      <c r="C76" s="4" t="s">
        <v>130</v>
      </c>
      <c r="D76" s="5" t="s">
        <v>200</v>
      </c>
      <c r="E76" s="5">
        <v>0.8</v>
      </c>
      <c r="F76" s="5">
        <v>43.38</v>
      </c>
      <c r="G76" s="5">
        <f t="shared" si="2"/>
        <v>43.38</v>
      </c>
      <c r="H76" s="5">
        <v>0</v>
      </c>
      <c r="I76" s="5" t="s">
        <v>20</v>
      </c>
      <c r="J76" s="6">
        <v>39092</v>
      </c>
      <c r="K76" s="6" t="s">
        <v>20</v>
      </c>
      <c r="L76" s="5" t="s">
        <v>21</v>
      </c>
      <c r="M76" s="5" t="s">
        <v>22</v>
      </c>
      <c r="N76" s="5" t="s">
        <v>23</v>
      </c>
    </row>
    <row r="77" spans="1:14" s="7" customFormat="1" ht="30" x14ac:dyDescent="0.25">
      <c r="A77" s="4" t="s">
        <v>201</v>
      </c>
      <c r="B77" s="4" t="s">
        <v>141</v>
      </c>
      <c r="C77" s="4" t="s">
        <v>202</v>
      </c>
      <c r="D77" s="5" t="s">
        <v>203</v>
      </c>
      <c r="E77" s="5">
        <v>31.1</v>
      </c>
      <c r="F77" s="5">
        <v>40.51</v>
      </c>
      <c r="G77" s="5">
        <f t="shared" si="2"/>
        <v>40.51</v>
      </c>
      <c r="H77" s="5">
        <v>0</v>
      </c>
      <c r="I77" s="5" t="s">
        <v>20</v>
      </c>
      <c r="J77" s="6">
        <v>39092</v>
      </c>
      <c r="K77" s="6"/>
      <c r="L77" s="5" t="s">
        <v>21</v>
      </c>
      <c r="M77" s="5" t="s">
        <v>781</v>
      </c>
      <c r="N77" s="5" t="s">
        <v>23</v>
      </c>
    </row>
    <row r="78" spans="1:14" s="7" customFormat="1" ht="30" x14ac:dyDescent="0.25">
      <c r="A78" s="4" t="s">
        <v>204</v>
      </c>
      <c r="B78" s="4" t="s">
        <v>205</v>
      </c>
      <c r="C78" s="4" t="s">
        <v>19</v>
      </c>
      <c r="D78" s="5" t="s">
        <v>206</v>
      </c>
      <c r="E78" s="5">
        <v>57.6</v>
      </c>
      <c r="F78" s="5">
        <v>14.6</v>
      </c>
      <c r="G78" s="5">
        <f t="shared" si="2"/>
        <v>14.6</v>
      </c>
      <c r="H78" s="5">
        <v>0</v>
      </c>
      <c r="I78" s="5" t="s">
        <v>20</v>
      </c>
      <c r="J78" s="6">
        <v>39092</v>
      </c>
      <c r="K78" s="5" t="s">
        <v>20</v>
      </c>
      <c r="L78" s="5" t="s">
        <v>21</v>
      </c>
      <c r="M78" s="5" t="s">
        <v>22</v>
      </c>
      <c r="N78" s="5" t="s">
        <v>23</v>
      </c>
    </row>
    <row r="79" spans="1:14" s="7" customFormat="1" ht="45" x14ac:dyDescent="0.25">
      <c r="A79" s="4" t="s">
        <v>207</v>
      </c>
      <c r="B79" s="4" t="s">
        <v>161</v>
      </c>
      <c r="C79" s="4" t="s">
        <v>208</v>
      </c>
      <c r="D79" s="5" t="s">
        <v>209</v>
      </c>
      <c r="E79" s="5">
        <v>0.8</v>
      </c>
      <c r="F79" s="5">
        <v>0.6</v>
      </c>
      <c r="G79" s="5">
        <f t="shared" si="2"/>
        <v>0.6</v>
      </c>
      <c r="H79" s="5">
        <v>0</v>
      </c>
      <c r="I79" s="5" t="s">
        <v>20</v>
      </c>
      <c r="J79" s="6">
        <v>39092</v>
      </c>
      <c r="K79" s="6">
        <v>42752</v>
      </c>
      <c r="L79" s="5" t="s">
        <v>83</v>
      </c>
      <c r="M79" s="5" t="s">
        <v>778</v>
      </c>
      <c r="N79" s="5" t="s">
        <v>23</v>
      </c>
    </row>
    <row r="80" spans="1:14" s="7" customFormat="1" ht="45" x14ac:dyDescent="0.25">
      <c r="A80" s="4" t="s">
        <v>210</v>
      </c>
      <c r="B80" s="4" t="s">
        <v>161</v>
      </c>
      <c r="C80" s="4" t="s">
        <v>211</v>
      </c>
      <c r="D80" s="5" t="s">
        <v>212</v>
      </c>
      <c r="E80" s="5">
        <v>0.8</v>
      </c>
      <c r="F80" s="5">
        <v>0.6</v>
      </c>
      <c r="G80" s="5">
        <f t="shared" si="2"/>
        <v>0.6</v>
      </c>
      <c r="H80" s="5">
        <v>0</v>
      </c>
      <c r="I80" s="5" t="s">
        <v>20</v>
      </c>
      <c r="J80" s="6">
        <v>39092</v>
      </c>
      <c r="K80" s="6">
        <v>42752</v>
      </c>
      <c r="L80" s="5" t="s">
        <v>83</v>
      </c>
      <c r="M80" s="5" t="s">
        <v>778</v>
      </c>
      <c r="N80" s="5" t="s">
        <v>23</v>
      </c>
    </row>
    <row r="81" spans="1:14" s="7" customFormat="1" ht="45" x14ac:dyDescent="0.25">
      <c r="A81" s="4" t="s">
        <v>213</v>
      </c>
      <c r="B81" s="4" t="s">
        <v>161</v>
      </c>
      <c r="C81" s="4" t="s">
        <v>214</v>
      </c>
      <c r="D81" s="5" t="s">
        <v>215</v>
      </c>
      <c r="E81" s="5">
        <v>3</v>
      </c>
      <c r="F81" s="5">
        <v>0.6</v>
      </c>
      <c r="G81" s="5">
        <f t="shared" si="2"/>
        <v>0.6</v>
      </c>
      <c r="H81" s="5">
        <v>0</v>
      </c>
      <c r="I81" s="5" t="s">
        <v>20</v>
      </c>
      <c r="J81" s="6">
        <v>39092</v>
      </c>
      <c r="K81" s="6">
        <v>42752</v>
      </c>
      <c r="L81" s="5" t="s">
        <v>83</v>
      </c>
      <c r="M81" s="5" t="s">
        <v>778</v>
      </c>
      <c r="N81" s="5" t="s">
        <v>23</v>
      </c>
    </row>
    <row r="82" spans="1:14" s="7" customFormat="1" ht="30" x14ac:dyDescent="0.25">
      <c r="A82" s="4" t="s">
        <v>216</v>
      </c>
      <c r="B82" s="4" t="s">
        <v>141</v>
      </c>
      <c r="C82" s="4" t="s">
        <v>217</v>
      </c>
      <c r="D82" s="5" t="s">
        <v>20</v>
      </c>
      <c r="E82" s="5">
        <v>4</v>
      </c>
      <c r="F82" s="5">
        <v>40.5</v>
      </c>
      <c r="G82" s="5">
        <f t="shared" si="2"/>
        <v>40.5</v>
      </c>
      <c r="H82" s="5">
        <v>0</v>
      </c>
      <c r="I82" s="5" t="s">
        <v>20</v>
      </c>
      <c r="J82" s="6">
        <v>39092</v>
      </c>
      <c r="K82" s="5" t="s">
        <v>20</v>
      </c>
      <c r="L82" s="5" t="s">
        <v>21</v>
      </c>
      <c r="M82" s="5" t="s">
        <v>22</v>
      </c>
      <c r="N82" s="5" t="s">
        <v>23</v>
      </c>
    </row>
    <row r="83" spans="1:14" s="7" customFormat="1" ht="60" x14ac:dyDescent="0.25">
      <c r="A83" s="4" t="s">
        <v>218</v>
      </c>
      <c r="B83" s="4" t="s">
        <v>101</v>
      </c>
      <c r="C83" s="4" t="s">
        <v>219</v>
      </c>
      <c r="D83" s="5" t="s">
        <v>782</v>
      </c>
      <c r="E83" s="5">
        <v>2160</v>
      </c>
      <c r="F83" s="5">
        <v>2514.7199999999998</v>
      </c>
      <c r="G83" s="5">
        <f t="shared" si="2"/>
        <v>1624.33</v>
      </c>
      <c r="H83" s="5">
        <v>890.39</v>
      </c>
      <c r="I83" s="5" t="s">
        <v>20</v>
      </c>
      <c r="J83" s="6">
        <v>39092</v>
      </c>
      <c r="K83" s="6">
        <v>43812</v>
      </c>
      <c r="L83" s="5" t="s">
        <v>220</v>
      </c>
      <c r="M83" s="5" t="s">
        <v>780</v>
      </c>
      <c r="N83" s="5" t="s">
        <v>23</v>
      </c>
    </row>
    <row r="84" spans="1:14" s="7" customFormat="1" ht="60" x14ac:dyDescent="0.25">
      <c r="A84" s="4" t="s">
        <v>221</v>
      </c>
      <c r="B84" s="4" t="s">
        <v>101</v>
      </c>
      <c r="C84" s="4" t="s">
        <v>222</v>
      </c>
      <c r="D84" s="5" t="s">
        <v>783</v>
      </c>
      <c r="E84" s="5">
        <v>612</v>
      </c>
      <c r="F84" s="5">
        <v>676.42</v>
      </c>
      <c r="G84" s="5">
        <f t="shared" si="2"/>
        <v>483.91999999999996</v>
      </c>
      <c r="H84" s="5">
        <v>192.5</v>
      </c>
      <c r="I84" s="5" t="s">
        <v>20</v>
      </c>
      <c r="J84" s="6">
        <v>39092</v>
      </c>
      <c r="K84" s="6">
        <v>43812</v>
      </c>
      <c r="L84" s="5" t="s">
        <v>220</v>
      </c>
      <c r="M84" s="5" t="s">
        <v>780</v>
      </c>
      <c r="N84" s="5" t="s">
        <v>23</v>
      </c>
    </row>
    <row r="85" spans="1:14" s="7" customFormat="1" ht="60" x14ac:dyDescent="0.25">
      <c r="A85" s="4" t="s">
        <v>223</v>
      </c>
      <c r="B85" s="4" t="s">
        <v>101</v>
      </c>
      <c r="C85" s="4" t="s">
        <v>224</v>
      </c>
      <c r="D85" s="5" t="s">
        <v>784</v>
      </c>
      <c r="E85" s="5">
        <v>612</v>
      </c>
      <c r="F85" s="5">
        <v>676.42</v>
      </c>
      <c r="G85" s="5">
        <f t="shared" si="2"/>
        <v>483.91999999999996</v>
      </c>
      <c r="H85" s="5">
        <v>192.5</v>
      </c>
      <c r="I85" s="5" t="s">
        <v>20</v>
      </c>
      <c r="J85" s="6">
        <v>39092</v>
      </c>
      <c r="K85" s="6">
        <v>43812</v>
      </c>
      <c r="L85" s="5" t="s">
        <v>220</v>
      </c>
      <c r="M85" s="5" t="s">
        <v>780</v>
      </c>
      <c r="N85" s="5" t="s">
        <v>23</v>
      </c>
    </row>
    <row r="86" spans="1:14" s="7" customFormat="1" ht="60" x14ac:dyDescent="0.25">
      <c r="A86" s="4" t="s">
        <v>225</v>
      </c>
      <c r="B86" s="4" t="s">
        <v>28</v>
      </c>
      <c r="C86" s="4" t="s">
        <v>226</v>
      </c>
      <c r="D86" s="5" t="s">
        <v>227</v>
      </c>
      <c r="E86" s="5">
        <v>4900</v>
      </c>
      <c r="F86" s="5">
        <v>82</v>
      </c>
      <c r="G86" s="5">
        <f t="shared" si="2"/>
        <v>82</v>
      </c>
      <c r="H86" s="5">
        <v>0</v>
      </c>
      <c r="I86" s="5" t="s">
        <v>20</v>
      </c>
      <c r="J86" s="6">
        <v>39092</v>
      </c>
      <c r="K86" s="6">
        <v>43110</v>
      </c>
      <c r="L86" s="5" t="s">
        <v>59</v>
      </c>
      <c r="M86" s="5" t="s">
        <v>778</v>
      </c>
      <c r="N86" s="5" t="s">
        <v>23</v>
      </c>
    </row>
    <row r="87" spans="1:14" s="7" customFormat="1" ht="30" x14ac:dyDescent="0.25">
      <c r="A87" s="4" t="s">
        <v>228</v>
      </c>
      <c r="B87" s="4" t="s">
        <v>161</v>
      </c>
      <c r="C87" s="4" t="s">
        <v>229</v>
      </c>
      <c r="D87" s="5" t="s">
        <v>20</v>
      </c>
      <c r="E87" s="5">
        <v>1.2</v>
      </c>
      <c r="F87" s="5">
        <v>0.6</v>
      </c>
      <c r="G87" s="5">
        <f t="shared" si="2"/>
        <v>0.6</v>
      </c>
      <c r="H87" s="5">
        <v>0</v>
      </c>
      <c r="I87" s="5" t="s">
        <v>20</v>
      </c>
      <c r="J87" s="6">
        <v>39092</v>
      </c>
      <c r="K87" s="5" t="s">
        <v>20</v>
      </c>
      <c r="L87" s="5" t="s">
        <v>21</v>
      </c>
      <c r="M87" s="5" t="s">
        <v>22</v>
      </c>
      <c r="N87" s="5" t="s">
        <v>23</v>
      </c>
    </row>
    <row r="88" spans="1:14" s="7" customFormat="1" ht="30.75" customHeight="1" x14ac:dyDescent="0.25">
      <c r="A88" s="4" t="s">
        <v>230</v>
      </c>
      <c r="B88" s="4" t="s">
        <v>161</v>
      </c>
      <c r="C88" s="4" t="s">
        <v>231</v>
      </c>
      <c r="D88" s="5" t="s">
        <v>232</v>
      </c>
      <c r="E88" s="5">
        <v>1.9</v>
      </c>
      <c r="F88" s="5">
        <v>0.6</v>
      </c>
      <c r="G88" s="5">
        <f t="shared" si="2"/>
        <v>0.6</v>
      </c>
      <c r="H88" s="5">
        <v>0</v>
      </c>
      <c r="I88" s="5" t="s">
        <v>20</v>
      </c>
      <c r="J88" s="6">
        <v>39092</v>
      </c>
      <c r="K88" s="6">
        <v>42752</v>
      </c>
      <c r="L88" s="5" t="s">
        <v>83</v>
      </c>
      <c r="M88" s="5" t="s">
        <v>778</v>
      </c>
      <c r="N88" s="5" t="s">
        <v>23</v>
      </c>
    </row>
    <row r="89" spans="1:14" s="7" customFormat="1" ht="30" x14ac:dyDescent="0.25">
      <c r="A89" s="4" t="s">
        <v>233</v>
      </c>
      <c r="B89" s="4" t="s">
        <v>157</v>
      </c>
      <c r="C89" s="4" t="s">
        <v>234</v>
      </c>
      <c r="D89" s="5" t="s">
        <v>20</v>
      </c>
      <c r="E89" s="5">
        <v>2600</v>
      </c>
      <c r="F89" s="5">
        <v>58.34</v>
      </c>
      <c r="G89" s="5">
        <f t="shared" si="2"/>
        <v>58.34</v>
      </c>
      <c r="H89" s="5">
        <v>0</v>
      </c>
      <c r="I89" s="5" t="s">
        <v>20</v>
      </c>
      <c r="J89" s="6">
        <v>39092</v>
      </c>
      <c r="K89" s="5" t="s">
        <v>20</v>
      </c>
      <c r="L89" s="5" t="s">
        <v>21</v>
      </c>
      <c r="M89" s="5" t="s">
        <v>22</v>
      </c>
      <c r="N89" s="5" t="s">
        <v>23</v>
      </c>
    </row>
    <row r="90" spans="1:14" s="7" customFormat="1" ht="30" x14ac:dyDescent="0.25">
      <c r="A90" s="4" t="s">
        <v>235</v>
      </c>
      <c r="B90" s="4" t="s">
        <v>157</v>
      </c>
      <c r="C90" s="4" t="s">
        <v>236</v>
      </c>
      <c r="D90" s="5" t="s">
        <v>20</v>
      </c>
      <c r="E90" s="5">
        <v>2500</v>
      </c>
      <c r="F90" s="5">
        <v>71.23</v>
      </c>
      <c r="G90" s="5">
        <f t="shared" si="2"/>
        <v>71.23</v>
      </c>
      <c r="H90" s="5">
        <v>0</v>
      </c>
      <c r="I90" s="5" t="s">
        <v>20</v>
      </c>
      <c r="J90" s="6">
        <v>39092</v>
      </c>
      <c r="K90" s="5" t="s">
        <v>20</v>
      </c>
      <c r="L90" s="5" t="s">
        <v>21</v>
      </c>
      <c r="M90" s="5" t="s">
        <v>22</v>
      </c>
      <c r="N90" s="5" t="s">
        <v>23</v>
      </c>
    </row>
    <row r="91" spans="1:14" s="7" customFormat="1" ht="30" x14ac:dyDescent="0.25">
      <c r="A91" s="4" t="s">
        <v>237</v>
      </c>
      <c r="B91" s="4" t="s">
        <v>101</v>
      </c>
      <c r="C91" s="4" t="s">
        <v>238</v>
      </c>
      <c r="D91" s="5" t="s">
        <v>20</v>
      </c>
      <c r="E91" s="5">
        <v>63</v>
      </c>
      <c r="F91" s="5">
        <v>166.4</v>
      </c>
      <c r="G91" s="5">
        <f t="shared" si="2"/>
        <v>166.4</v>
      </c>
      <c r="H91" s="5">
        <v>0</v>
      </c>
      <c r="I91" s="5" t="s">
        <v>20</v>
      </c>
      <c r="J91" s="6">
        <v>39092</v>
      </c>
      <c r="K91" s="5" t="s">
        <v>20</v>
      </c>
      <c r="L91" s="5" t="s">
        <v>21</v>
      </c>
      <c r="M91" s="5" t="s">
        <v>22</v>
      </c>
      <c r="N91" s="5" t="s">
        <v>23</v>
      </c>
    </row>
    <row r="92" spans="1:14" s="7" customFormat="1" ht="30" x14ac:dyDescent="0.25">
      <c r="A92" s="4" t="s">
        <v>239</v>
      </c>
      <c r="B92" s="4" t="s">
        <v>240</v>
      </c>
      <c r="C92" s="4" t="s">
        <v>238</v>
      </c>
      <c r="D92" s="5" t="s">
        <v>20</v>
      </c>
      <c r="E92" s="5">
        <v>16</v>
      </c>
      <c r="F92" s="5">
        <v>3308.71</v>
      </c>
      <c r="G92" s="5">
        <f t="shared" si="2"/>
        <v>1727.15</v>
      </c>
      <c r="H92" s="5">
        <v>1581.56</v>
      </c>
      <c r="I92" s="5" t="s">
        <v>20</v>
      </c>
      <c r="J92" s="6">
        <v>39092</v>
      </c>
      <c r="K92" s="5" t="s">
        <v>20</v>
      </c>
      <c r="L92" s="5" t="s">
        <v>21</v>
      </c>
      <c r="M92" s="5" t="s">
        <v>22</v>
      </c>
      <c r="N92" s="5" t="s">
        <v>23</v>
      </c>
    </row>
    <row r="93" spans="1:14" s="7" customFormat="1" ht="30" x14ac:dyDescent="0.25">
      <c r="A93" s="4" t="s">
        <v>241</v>
      </c>
      <c r="B93" s="4" t="s">
        <v>157</v>
      </c>
      <c r="C93" s="4" t="s">
        <v>242</v>
      </c>
      <c r="D93" s="5" t="s">
        <v>20</v>
      </c>
      <c r="E93" s="5">
        <v>1300</v>
      </c>
      <c r="F93" s="5">
        <v>37.04</v>
      </c>
      <c r="G93" s="5">
        <f t="shared" si="2"/>
        <v>37.04</v>
      </c>
      <c r="H93" s="5">
        <v>0</v>
      </c>
      <c r="I93" s="5" t="s">
        <v>20</v>
      </c>
      <c r="J93" s="6">
        <v>39092</v>
      </c>
      <c r="K93" s="5" t="s">
        <v>20</v>
      </c>
      <c r="L93" s="5" t="s">
        <v>21</v>
      </c>
      <c r="M93" s="5" t="s">
        <v>22</v>
      </c>
      <c r="N93" s="5" t="s">
        <v>23</v>
      </c>
    </row>
    <row r="94" spans="1:14" s="7" customFormat="1" ht="45" x14ac:dyDescent="0.25">
      <c r="A94" s="4" t="s">
        <v>243</v>
      </c>
      <c r="B94" s="4" t="s">
        <v>244</v>
      </c>
      <c r="C94" s="4" t="s">
        <v>245</v>
      </c>
      <c r="D94" s="5" t="s">
        <v>246</v>
      </c>
      <c r="E94" s="5">
        <v>25</v>
      </c>
      <c r="F94" s="5">
        <v>242.47</v>
      </c>
      <c r="G94" s="5">
        <f t="shared" si="2"/>
        <v>242.47</v>
      </c>
      <c r="H94" s="5">
        <v>0</v>
      </c>
      <c r="I94" s="5" t="s">
        <v>20</v>
      </c>
      <c r="J94" s="6">
        <v>39498</v>
      </c>
      <c r="K94" s="6">
        <v>42752</v>
      </c>
      <c r="L94" s="5" t="s">
        <v>247</v>
      </c>
      <c r="M94" s="5" t="s">
        <v>778</v>
      </c>
      <c r="N94" s="5" t="s">
        <v>23</v>
      </c>
    </row>
    <row r="95" spans="1:14" s="7" customFormat="1" ht="75" x14ac:dyDescent="0.25">
      <c r="A95" s="4" t="s">
        <v>248</v>
      </c>
      <c r="B95" s="4" t="s">
        <v>157</v>
      </c>
      <c r="C95" s="4" t="s">
        <v>249</v>
      </c>
      <c r="D95" s="5" t="s">
        <v>250</v>
      </c>
      <c r="E95" s="5">
        <v>4835</v>
      </c>
      <c r="F95" s="5">
        <v>277</v>
      </c>
      <c r="G95" s="5">
        <f t="shared" si="2"/>
        <v>277</v>
      </c>
      <c r="H95" s="5">
        <v>0</v>
      </c>
      <c r="I95" s="5" t="s">
        <v>20</v>
      </c>
      <c r="J95" s="6">
        <v>39498</v>
      </c>
      <c r="K95" s="6">
        <v>42752</v>
      </c>
      <c r="L95" s="5" t="s">
        <v>247</v>
      </c>
      <c r="M95" s="5" t="s">
        <v>778</v>
      </c>
      <c r="N95" s="5" t="s">
        <v>23</v>
      </c>
    </row>
    <row r="96" spans="1:14" s="7" customFormat="1" ht="45" x14ac:dyDescent="0.25">
      <c r="A96" s="4" t="s">
        <v>251</v>
      </c>
      <c r="B96" s="4" t="s">
        <v>157</v>
      </c>
      <c r="C96" s="4" t="s">
        <v>252</v>
      </c>
      <c r="D96" s="5" t="s">
        <v>253</v>
      </c>
      <c r="E96" s="5">
        <v>2008</v>
      </c>
      <c r="F96" s="5">
        <v>355</v>
      </c>
      <c r="G96" s="5">
        <f t="shared" si="2"/>
        <v>355</v>
      </c>
      <c r="H96" s="5">
        <v>0</v>
      </c>
      <c r="I96" s="5" t="s">
        <v>20</v>
      </c>
      <c r="J96" s="6">
        <v>39498</v>
      </c>
      <c r="K96" s="6">
        <v>42752</v>
      </c>
      <c r="L96" s="5" t="s">
        <v>247</v>
      </c>
      <c r="M96" s="5" t="s">
        <v>778</v>
      </c>
      <c r="N96" s="5" t="s">
        <v>23</v>
      </c>
    </row>
    <row r="97" spans="1:14" s="7" customFormat="1" ht="30" x14ac:dyDescent="0.25">
      <c r="A97" s="4" t="s">
        <v>254</v>
      </c>
      <c r="B97" s="4" t="s">
        <v>255</v>
      </c>
      <c r="C97" s="4" t="s">
        <v>256</v>
      </c>
      <c r="D97" s="5" t="s">
        <v>257</v>
      </c>
      <c r="E97" s="5">
        <v>750</v>
      </c>
      <c r="F97" s="5">
        <v>864.74</v>
      </c>
      <c r="G97" s="5">
        <f t="shared" si="2"/>
        <v>744.64</v>
      </c>
      <c r="H97" s="5">
        <v>120.1</v>
      </c>
      <c r="I97" s="5" t="s">
        <v>20</v>
      </c>
      <c r="J97" s="6">
        <v>39498</v>
      </c>
      <c r="K97" s="5" t="s">
        <v>20</v>
      </c>
      <c r="L97" s="5" t="s">
        <v>258</v>
      </c>
      <c r="M97" s="5" t="s">
        <v>22</v>
      </c>
      <c r="N97" s="5" t="s">
        <v>23</v>
      </c>
    </row>
    <row r="98" spans="1:14" s="7" customFormat="1" ht="45" x14ac:dyDescent="0.25">
      <c r="A98" s="4" t="s">
        <v>259</v>
      </c>
      <c r="B98" s="4" t="s">
        <v>260</v>
      </c>
      <c r="C98" s="4" t="s">
        <v>261</v>
      </c>
      <c r="D98" s="5" t="s">
        <v>262</v>
      </c>
      <c r="E98" s="5">
        <v>50</v>
      </c>
      <c r="F98" s="5">
        <v>80</v>
      </c>
      <c r="G98" s="5">
        <f t="shared" si="2"/>
        <v>80</v>
      </c>
      <c r="H98" s="5">
        <v>0</v>
      </c>
      <c r="I98" s="5" t="s">
        <v>20</v>
      </c>
      <c r="J98" s="6">
        <v>39498</v>
      </c>
      <c r="K98" s="6">
        <v>42752</v>
      </c>
      <c r="L98" s="5" t="s">
        <v>247</v>
      </c>
      <c r="M98" s="5" t="s">
        <v>778</v>
      </c>
      <c r="N98" s="5" t="s">
        <v>23</v>
      </c>
    </row>
    <row r="99" spans="1:14" s="7" customFormat="1" ht="45" x14ac:dyDescent="0.25">
      <c r="A99" s="4" t="s">
        <v>263</v>
      </c>
      <c r="B99" s="4" t="s">
        <v>157</v>
      </c>
      <c r="C99" s="4" t="s">
        <v>264</v>
      </c>
      <c r="D99" s="5" t="s">
        <v>20</v>
      </c>
      <c r="E99" s="5">
        <v>3500</v>
      </c>
      <c r="F99" s="5">
        <v>247.6</v>
      </c>
      <c r="G99" s="5">
        <f t="shared" si="2"/>
        <v>247.6</v>
      </c>
      <c r="H99" s="5">
        <v>0</v>
      </c>
      <c r="I99" s="5" t="s">
        <v>20</v>
      </c>
      <c r="J99" s="6">
        <v>39498</v>
      </c>
      <c r="K99" s="6">
        <v>42488</v>
      </c>
      <c r="L99" s="5" t="s">
        <v>265</v>
      </c>
      <c r="M99" s="5" t="s">
        <v>778</v>
      </c>
      <c r="N99" s="5" t="s">
        <v>23</v>
      </c>
    </row>
    <row r="100" spans="1:14" s="7" customFormat="1" ht="45" x14ac:dyDescent="0.25">
      <c r="A100" s="4" t="s">
        <v>266</v>
      </c>
      <c r="B100" s="4" t="s">
        <v>267</v>
      </c>
      <c r="C100" s="4" t="s">
        <v>268</v>
      </c>
      <c r="D100" s="5" t="s">
        <v>20</v>
      </c>
      <c r="E100" s="5">
        <v>60</v>
      </c>
      <c r="F100" s="5">
        <v>128.58000000000001</v>
      </c>
      <c r="G100" s="5">
        <f t="shared" si="2"/>
        <v>128.58000000000001</v>
      </c>
      <c r="H100" s="5">
        <v>0</v>
      </c>
      <c r="I100" s="5" t="s">
        <v>20</v>
      </c>
      <c r="J100" s="6">
        <v>39498</v>
      </c>
      <c r="K100" s="6">
        <v>42488</v>
      </c>
      <c r="L100" s="5" t="s">
        <v>265</v>
      </c>
      <c r="M100" s="5" t="s">
        <v>778</v>
      </c>
      <c r="N100" s="5" t="s">
        <v>23</v>
      </c>
    </row>
    <row r="101" spans="1:14" s="7" customFormat="1" ht="90" x14ac:dyDescent="0.25">
      <c r="A101" s="4" t="s">
        <v>269</v>
      </c>
      <c r="B101" s="4" t="s">
        <v>157</v>
      </c>
      <c r="C101" s="4" t="s">
        <v>270</v>
      </c>
      <c r="D101" s="5" t="s">
        <v>271</v>
      </c>
      <c r="E101" s="5">
        <v>3360</v>
      </c>
      <c r="F101" s="5">
        <v>1779.27</v>
      </c>
      <c r="G101" s="5">
        <f t="shared" si="2"/>
        <v>1779.27</v>
      </c>
      <c r="H101" s="5">
        <v>0</v>
      </c>
      <c r="I101" s="5" t="s">
        <v>20</v>
      </c>
      <c r="J101" s="6">
        <v>39498</v>
      </c>
      <c r="K101" s="6">
        <v>42752</v>
      </c>
      <c r="L101" s="5" t="s">
        <v>247</v>
      </c>
      <c r="M101" s="5" t="s">
        <v>778</v>
      </c>
      <c r="N101" s="5" t="s">
        <v>23</v>
      </c>
    </row>
    <row r="102" spans="1:14" s="7" customFormat="1" ht="45" x14ac:dyDescent="0.25">
      <c r="A102" s="4" t="s">
        <v>272</v>
      </c>
      <c r="B102" s="4" t="s">
        <v>273</v>
      </c>
      <c r="C102" s="4" t="s">
        <v>274</v>
      </c>
      <c r="D102" s="5" t="s">
        <v>275</v>
      </c>
      <c r="E102" s="5">
        <v>1361</v>
      </c>
      <c r="F102" s="5">
        <v>486.54</v>
      </c>
      <c r="G102" s="5">
        <f t="shared" si="2"/>
        <v>437.77000000000004</v>
      </c>
      <c r="H102" s="5">
        <v>48.77</v>
      </c>
      <c r="I102" s="5" t="s">
        <v>20</v>
      </c>
      <c r="J102" s="6">
        <v>39498</v>
      </c>
      <c r="K102" s="6">
        <v>43110</v>
      </c>
      <c r="L102" s="5" t="s">
        <v>276</v>
      </c>
      <c r="M102" s="5" t="s">
        <v>778</v>
      </c>
      <c r="N102" s="5" t="s">
        <v>23</v>
      </c>
    </row>
    <row r="103" spans="1:14" s="7" customFormat="1" ht="30" x14ac:dyDescent="0.25">
      <c r="A103" s="4" t="s">
        <v>277</v>
      </c>
      <c r="B103" s="4" t="s">
        <v>278</v>
      </c>
      <c r="C103" s="4" t="s">
        <v>279</v>
      </c>
      <c r="D103" s="5" t="s">
        <v>280</v>
      </c>
      <c r="E103" s="5">
        <v>179.3</v>
      </c>
      <c r="F103" s="5">
        <v>863.3</v>
      </c>
      <c r="G103" s="5">
        <f t="shared" si="2"/>
        <v>-9150.02</v>
      </c>
      <c r="H103" s="5">
        <v>10013.32</v>
      </c>
      <c r="I103" s="5" t="s">
        <v>20</v>
      </c>
      <c r="J103" s="6">
        <v>39498</v>
      </c>
      <c r="K103" s="5" t="s">
        <v>20</v>
      </c>
      <c r="L103" s="5" t="s">
        <v>258</v>
      </c>
      <c r="M103" s="5" t="s">
        <v>22</v>
      </c>
      <c r="N103" s="5" t="s">
        <v>23</v>
      </c>
    </row>
    <row r="104" spans="1:14" s="7" customFormat="1" ht="45" x14ac:dyDescent="0.25">
      <c r="A104" s="4" t="s">
        <v>281</v>
      </c>
      <c r="B104" s="4" t="s">
        <v>282</v>
      </c>
      <c r="C104" s="4" t="s">
        <v>283</v>
      </c>
      <c r="D104" s="5" t="s">
        <v>284</v>
      </c>
      <c r="E104" s="5">
        <v>50</v>
      </c>
      <c r="F104" s="5">
        <v>140</v>
      </c>
      <c r="G104" s="5">
        <f t="shared" si="2"/>
        <v>140</v>
      </c>
      <c r="H104" s="5">
        <v>0</v>
      </c>
      <c r="I104" s="5" t="s">
        <v>20</v>
      </c>
      <c r="J104" s="6">
        <v>39498</v>
      </c>
      <c r="K104" s="6">
        <v>42752</v>
      </c>
      <c r="L104" s="5" t="s">
        <v>247</v>
      </c>
      <c r="M104" s="5" t="s">
        <v>778</v>
      </c>
      <c r="N104" s="5" t="s">
        <v>23</v>
      </c>
    </row>
    <row r="105" spans="1:14" s="7" customFormat="1" ht="45" x14ac:dyDescent="0.25">
      <c r="A105" s="4" t="s">
        <v>285</v>
      </c>
      <c r="B105" s="4" t="s">
        <v>157</v>
      </c>
      <c r="C105" s="4" t="s">
        <v>245</v>
      </c>
      <c r="D105" s="5" t="s">
        <v>286</v>
      </c>
      <c r="E105" s="5">
        <v>5200</v>
      </c>
      <c r="F105" s="5">
        <v>0</v>
      </c>
      <c r="G105" s="5">
        <f t="shared" si="2"/>
        <v>0</v>
      </c>
      <c r="H105" s="5">
        <v>0</v>
      </c>
      <c r="I105" s="5" t="s">
        <v>20</v>
      </c>
      <c r="J105" s="6">
        <v>39498</v>
      </c>
      <c r="K105" s="6">
        <v>42752</v>
      </c>
      <c r="L105" s="5" t="s">
        <v>247</v>
      </c>
      <c r="M105" s="5" t="s">
        <v>778</v>
      </c>
      <c r="N105" s="5" t="s">
        <v>23</v>
      </c>
    </row>
    <row r="106" spans="1:14" s="7" customFormat="1" ht="45" x14ac:dyDescent="0.25">
      <c r="A106" s="4" t="s">
        <v>287</v>
      </c>
      <c r="B106" s="4" t="s">
        <v>288</v>
      </c>
      <c r="C106" s="4" t="s">
        <v>289</v>
      </c>
      <c r="D106" s="5" t="s">
        <v>290</v>
      </c>
      <c r="E106" s="5">
        <v>0.8</v>
      </c>
      <c r="F106" s="5">
        <v>199</v>
      </c>
      <c r="G106" s="5">
        <f t="shared" si="2"/>
        <v>199</v>
      </c>
      <c r="H106" s="5">
        <v>0</v>
      </c>
      <c r="I106" s="5" t="s">
        <v>20</v>
      </c>
      <c r="J106" s="6">
        <v>39498</v>
      </c>
      <c r="K106" s="6">
        <v>42752</v>
      </c>
      <c r="L106" s="5" t="s">
        <v>247</v>
      </c>
      <c r="M106" s="5" t="s">
        <v>778</v>
      </c>
      <c r="N106" s="5" t="s">
        <v>23</v>
      </c>
    </row>
    <row r="107" spans="1:14" s="7" customFormat="1" ht="30" x14ac:dyDescent="0.25">
      <c r="A107" s="4" t="s">
        <v>291</v>
      </c>
      <c r="B107" s="4" t="s">
        <v>292</v>
      </c>
      <c r="C107" s="4" t="s">
        <v>261</v>
      </c>
      <c r="D107" s="5" t="s">
        <v>293</v>
      </c>
      <c r="E107" s="5">
        <v>15</v>
      </c>
      <c r="F107" s="5">
        <v>7</v>
      </c>
      <c r="G107" s="5">
        <f t="shared" si="2"/>
        <v>7</v>
      </c>
      <c r="H107" s="5">
        <v>0</v>
      </c>
      <c r="I107" s="5" t="s">
        <v>20</v>
      </c>
      <c r="J107" s="6">
        <v>39498</v>
      </c>
      <c r="K107" s="5" t="s">
        <v>20</v>
      </c>
      <c r="L107" s="5" t="s">
        <v>258</v>
      </c>
      <c r="M107" s="5" t="s">
        <v>22</v>
      </c>
      <c r="N107" s="5" t="s">
        <v>23</v>
      </c>
    </row>
    <row r="108" spans="1:14" s="7" customFormat="1" ht="30" x14ac:dyDescent="0.25">
      <c r="A108" s="4" t="s">
        <v>294</v>
      </c>
      <c r="B108" s="4" t="s">
        <v>295</v>
      </c>
      <c r="C108" s="4" t="s">
        <v>261</v>
      </c>
      <c r="D108" s="5" t="s">
        <v>296</v>
      </c>
      <c r="E108" s="5">
        <v>15</v>
      </c>
      <c r="F108" s="5">
        <v>7</v>
      </c>
      <c r="G108" s="5">
        <f t="shared" si="2"/>
        <v>7</v>
      </c>
      <c r="H108" s="5">
        <v>0</v>
      </c>
      <c r="I108" s="5" t="s">
        <v>20</v>
      </c>
      <c r="J108" s="6">
        <v>39498</v>
      </c>
      <c r="K108" s="5" t="s">
        <v>20</v>
      </c>
      <c r="L108" s="5" t="s">
        <v>258</v>
      </c>
      <c r="M108" s="5" t="s">
        <v>22</v>
      </c>
      <c r="N108" s="5" t="s">
        <v>23</v>
      </c>
    </row>
    <row r="109" spans="1:14" s="7" customFormat="1" ht="45" x14ac:dyDescent="0.25">
      <c r="A109" s="4" t="s">
        <v>297</v>
      </c>
      <c r="B109" s="4" t="s">
        <v>298</v>
      </c>
      <c r="C109" s="4" t="s">
        <v>289</v>
      </c>
      <c r="D109" s="5" t="s">
        <v>290</v>
      </c>
      <c r="E109" s="5">
        <v>1</v>
      </c>
      <c r="F109" s="5">
        <v>7</v>
      </c>
      <c r="G109" s="5">
        <f t="shared" si="2"/>
        <v>7</v>
      </c>
      <c r="H109" s="5">
        <v>0</v>
      </c>
      <c r="I109" s="5" t="s">
        <v>20</v>
      </c>
      <c r="J109" s="6">
        <v>39498</v>
      </c>
      <c r="K109" s="6">
        <v>42752</v>
      </c>
      <c r="L109" s="5" t="s">
        <v>247</v>
      </c>
      <c r="M109" s="5" t="s">
        <v>778</v>
      </c>
      <c r="N109" s="5" t="s">
        <v>23</v>
      </c>
    </row>
    <row r="110" spans="1:14" s="7" customFormat="1" ht="45" x14ac:dyDescent="0.25">
      <c r="A110" s="4" t="s">
        <v>299</v>
      </c>
      <c r="B110" s="4" t="s">
        <v>298</v>
      </c>
      <c r="C110" s="4" t="s">
        <v>300</v>
      </c>
      <c r="D110" s="5" t="s">
        <v>301</v>
      </c>
      <c r="E110" s="5">
        <v>32</v>
      </c>
      <c r="F110" s="5">
        <v>390</v>
      </c>
      <c r="G110" s="5">
        <f t="shared" si="2"/>
        <v>390</v>
      </c>
      <c r="H110" s="5">
        <v>0</v>
      </c>
      <c r="I110" s="5" t="s">
        <v>20</v>
      </c>
      <c r="J110" s="6">
        <v>39498</v>
      </c>
      <c r="K110" s="6">
        <v>42752</v>
      </c>
      <c r="L110" s="5" t="s">
        <v>247</v>
      </c>
      <c r="M110" s="5" t="s">
        <v>778</v>
      </c>
      <c r="N110" s="5" t="s">
        <v>23</v>
      </c>
    </row>
    <row r="111" spans="1:14" s="7" customFormat="1" ht="45" x14ac:dyDescent="0.25">
      <c r="A111" s="4" t="s">
        <v>302</v>
      </c>
      <c r="B111" s="4" t="s">
        <v>303</v>
      </c>
      <c r="C111" s="4" t="s">
        <v>300</v>
      </c>
      <c r="D111" s="5" t="s">
        <v>304</v>
      </c>
      <c r="E111" s="5">
        <v>52</v>
      </c>
      <c r="F111" s="5">
        <v>28</v>
      </c>
      <c r="G111" s="5">
        <f t="shared" si="2"/>
        <v>28</v>
      </c>
      <c r="H111" s="5">
        <v>0</v>
      </c>
      <c r="I111" s="5" t="s">
        <v>20</v>
      </c>
      <c r="J111" s="6">
        <v>39498</v>
      </c>
      <c r="K111" s="6">
        <v>42752</v>
      </c>
      <c r="L111" s="5" t="s">
        <v>247</v>
      </c>
      <c r="M111" s="5" t="s">
        <v>778</v>
      </c>
      <c r="N111" s="5" t="s">
        <v>23</v>
      </c>
    </row>
    <row r="112" spans="1:14" s="7" customFormat="1" ht="45" x14ac:dyDescent="0.25">
      <c r="A112" s="4" t="s">
        <v>305</v>
      </c>
      <c r="B112" s="4" t="s">
        <v>306</v>
      </c>
      <c r="C112" s="4" t="s">
        <v>307</v>
      </c>
      <c r="D112" s="5" t="s">
        <v>308</v>
      </c>
      <c r="E112" s="5">
        <v>211.2</v>
      </c>
      <c r="F112" s="5">
        <v>1828.6</v>
      </c>
      <c r="G112" s="5">
        <f t="shared" si="2"/>
        <v>1828.6</v>
      </c>
      <c r="H112" s="5">
        <v>0</v>
      </c>
      <c r="I112" s="5">
        <v>1650623.04</v>
      </c>
      <c r="J112" s="6">
        <v>39498</v>
      </c>
      <c r="K112" s="6">
        <v>42752</v>
      </c>
      <c r="L112" s="5" t="s">
        <v>247</v>
      </c>
      <c r="M112" s="5" t="s">
        <v>778</v>
      </c>
      <c r="N112" s="5" t="s">
        <v>23</v>
      </c>
    </row>
    <row r="113" spans="1:14" s="7" customFormat="1" ht="30" x14ac:dyDescent="0.25">
      <c r="A113" s="4" t="s">
        <v>309</v>
      </c>
      <c r="B113" s="4" t="s">
        <v>310</v>
      </c>
      <c r="C113" s="4" t="s">
        <v>307</v>
      </c>
      <c r="D113" s="5" t="s">
        <v>20</v>
      </c>
      <c r="E113" s="5">
        <v>70</v>
      </c>
      <c r="F113" s="5">
        <v>338.7</v>
      </c>
      <c r="G113" s="5">
        <f t="shared" si="2"/>
        <v>190.13</v>
      </c>
      <c r="H113" s="5">
        <v>148.57</v>
      </c>
      <c r="I113" s="5" t="s">
        <v>20</v>
      </c>
      <c r="J113" s="6">
        <v>39498</v>
      </c>
      <c r="K113" s="5" t="s">
        <v>20</v>
      </c>
      <c r="L113" s="5" t="s">
        <v>258</v>
      </c>
      <c r="M113" s="5" t="s">
        <v>22</v>
      </c>
      <c r="N113" s="5" t="s">
        <v>23</v>
      </c>
    </row>
    <row r="114" spans="1:14" s="7" customFormat="1" ht="45" x14ac:dyDescent="0.25">
      <c r="A114" s="4" t="s">
        <v>311</v>
      </c>
      <c r="B114" s="4" t="s">
        <v>312</v>
      </c>
      <c r="C114" s="4" t="s">
        <v>307</v>
      </c>
      <c r="D114" s="5" t="s">
        <v>313</v>
      </c>
      <c r="E114" s="5">
        <v>6</v>
      </c>
      <c r="F114" s="5">
        <v>221.1</v>
      </c>
      <c r="G114" s="5">
        <f t="shared" si="2"/>
        <v>221.1</v>
      </c>
      <c r="H114" s="5">
        <v>0</v>
      </c>
      <c r="I114" s="5" t="s">
        <v>20</v>
      </c>
      <c r="J114" s="6">
        <v>39498</v>
      </c>
      <c r="K114" s="6">
        <v>42752</v>
      </c>
      <c r="L114" s="5" t="s">
        <v>247</v>
      </c>
      <c r="M114" s="5" t="s">
        <v>778</v>
      </c>
      <c r="N114" s="5" t="s">
        <v>23</v>
      </c>
    </row>
    <row r="115" spans="1:14" s="7" customFormat="1" ht="45" x14ac:dyDescent="0.25">
      <c r="A115" s="4" t="s">
        <v>314</v>
      </c>
      <c r="B115" s="4" t="s">
        <v>315</v>
      </c>
      <c r="C115" s="4" t="s">
        <v>307</v>
      </c>
      <c r="D115" s="5" t="s">
        <v>20</v>
      </c>
      <c r="E115" s="5">
        <v>1500</v>
      </c>
      <c r="F115" s="5">
        <v>1634.2</v>
      </c>
      <c r="G115" s="5">
        <f t="shared" si="2"/>
        <v>1634.2</v>
      </c>
      <c r="H115" s="5">
        <v>0</v>
      </c>
      <c r="I115" s="5" t="s">
        <v>20</v>
      </c>
      <c r="J115" s="6">
        <v>39498</v>
      </c>
      <c r="K115" s="5" t="s">
        <v>20</v>
      </c>
      <c r="L115" s="5" t="s">
        <v>258</v>
      </c>
      <c r="M115" s="5" t="s">
        <v>22</v>
      </c>
      <c r="N115" s="5" t="s">
        <v>23</v>
      </c>
    </row>
    <row r="116" spans="1:14" s="7" customFormat="1" ht="45" x14ac:dyDescent="0.25">
      <c r="A116" s="4" t="s">
        <v>316</v>
      </c>
      <c r="B116" s="4" t="s">
        <v>317</v>
      </c>
      <c r="C116" s="4" t="s">
        <v>307</v>
      </c>
      <c r="D116" s="5" t="s">
        <v>318</v>
      </c>
      <c r="E116" s="5">
        <v>90</v>
      </c>
      <c r="F116" s="5">
        <v>938.2</v>
      </c>
      <c r="G116" s="5">
        <f t="shared" si="2"/>
        <v>938.2</v>
      </c>
      <c r="H116" s="5">
        <v>0</v>
      </c>
      <c r="I116" s="5" t="s">
        <v>20</v>
      </c>
      <c r="J116" s="6">
        <v>39498</v>
      </c>
      <c r="K116" s="6">
        <v>43747</v>
      </c>
      <c r="L116" s="5" t="s">
        <v>319</v>
      </c>
      <c r="M116" s="5" t="s">
        <v>778</v>
      </c>
      <c r="N116" s="5" t="s">
        <v>23</v>
      </c>
    </row>
    <row r="117" spans="1:14" s="7" customFormat="1" ht="45" x14ac:dyDescent="0.25">
      <c r="A117" s="4" t="s">
        <v>320</v>
      </c>
      <c r="B117" s="4" t="s">
        <v>321</v>
      </c>
      <c r="C117" s="4" t="s">
        <v>307</v>
      </c>
      <c r="D117" s="5" t="s">
        <v>322</v>
      </c>
      <c r="E117" s="5">
        <v>1852</v>
      </c>
      <c r="F117" s="5">
        <v>103.3</v>
      </c>
      <c r="G117" s="5">
        <f t="shared" si="2"/>
        <v>103.3</v>
      </c>
      <c r="H117" s="5">
        <v>0</v>
      </c>
      <c r="I117" s="5">
        <v>3828.88</v>
      </c>
      <c r="J117" s="6">
        <v>39498</v>
      </c>
      <c r="K117" s="6">
        <v>42752</v>
      </c>
      <c r="L117" s="5" t="s">
        <v>247</v>
      </c>
      <c r="M117" s="5" t="s">
        <v>778</v>
      </c>
      <c r="N117" s="5" t="s">
        <v>23</v>
      </c>
    </row>
    <row r="118" spans="1:14" s="7" customFormat="1" ht="45" x14ac:dyDescent="0.25">
      <c r="A118" s="4" t="s">
        <v>323</v>
      </c>
      <c r="B118" s="4" t="s">
        <v>324</v>
      </c>
      <c r="C118" s="4" t="s">
        <v>307</v>
      </c>
      <c r="D118" s="5" t="s">
        <v>325</v>
      </c>
      <c r="E118" s="5">
        <v>4</v>
      </c>
      <c r="F118" s="5">
        <v>214.7</v>
      </c>
      <c r="G118" s="5">
        <f t="shared" si="2"/>
        <v>214.7</v>
      </c>
      <c r="H118" s="5">
        <v>0</v>
      </c>
      <c r="I118" s="5" t="s">
        <v>20</v>
      </c>
      <c r="J118" s="6">
        <v>39498</v>
      </c>
      <c r="K118" s="6">
        <v>42752</v>
      </c>
      <c r="L118" s="5" t="s">
        <v>247</v>
      </c>
      <c r="M118" s="5" t="s">
        <v>778</v>
      </c>
      <c r="N118" s="5" t="s">
        <v>23</v>
      </c>
    </row>
    <row r="119" spans="1:14" s="7" customFormat="1" ht="30" x14ac:dyDescent="0.25">
      <c r="A119" s="4" t="s">
        <v>326</v>
      </c>
      <c r="B119" s="4" t="s">
        <v>327</v>
      </c>
      <c r="C119" s="4" t="s">
        <v>307</v>
      </c>
      <c r="D119" s="5" t="s">
        <v>20</v>
      </c>
      <c r="E119" s="5">
        <v>1.5</v>
      </c>
      <c r="F119" s="5">
        <v>443</v>
      </c>
      <c r="G119" s="5">
        <f t="shared" si="2"/>
        <v>443</v>
      </c>
      <c r="H119" s="5">
        <v>0</v>
      </c>
      <c r="I119" s="5" t="s">
        <v>20</v>
      </c>
      <c r="J119" s="6">
        <v>39498</v>
      </c>
      <c r="K119" s="5" t="s">
        <v>20</v>
      </c>
      <c r="L119" s="5" t="s">
        <v>258</v>
      </c>
      <c r="M119" s="5" t="s">
        <v>22</v>
      </c>
      <c r="N119" s="5" t="s">
        <v>23</v>
      </c>
    </row>
    <row r="120" spans="1:14" s="7" customFormat="1" ht="45" x14ac:dyDescent="0.25">
      <c r="A120" s="4" t="s">
        <v>328</v>
      </c>
      <c r="B120" s="4" t="s">
        <v>327</v>
      </c>
      <c r="C120" s="4" t="s">
        <v>307</v>
      </c>
      <c r="D120" s="5" t="s">
        <v>313</v>
      </c>
      <c r="E120" s="5">
        <v>1.5</v>
      </c>
      <c r="F120" s="5">
        <v>1417.9</v>
      </c>
      <c r="G120" s="5">
        <f t="shared" si="2"/>
        <v>1417.9</v>
      </c>
      <c r="H120" s="5">
        <v>0</v>
      </c>
      <c r="I120" s="5" t="s">
        <v>20</v>
      </c>
      <c r="J120" s="6">
        <v>39498</v>
      </c>
      <c r="K120" s="6">
        <v>42752</v>
      </c>
      <c r="L120" s="5" t="s">
        <v>247</v>
      </c>
      <c r="M120" s="5" t="s">
        <v>778</v>
      </c>
      <c r="N120" s="5" t="s">
        <v>23</v>
      </c>
    </row>
    <row r="121" spans="1:14" s="7" customFormat="1" ht="45" x14ac:dyDescent="0.25">
      <c r="A121" s="4" t="s">
        <v>329</v>
      </c>
      <c r="B121" s="4" t="s">
        <v>295</v>
      </c>
      <c r="C121" s="4" t="s">
        <v>268</v>
      </c>
      <c r="D121" s="5" t="s">
        <v>20</v>
      </c>
      <c r="E121" s="5">
        <v>15</v>
      </c>
      <c r="F121" s="5">
        <v>89.8</v>
      </c>
      <c r="G121" s="5">
        <f t="shared" si="2"/>
        <v>89.8</v>
      </c>
      <c r="H121" s="5">
        <v>0</v>
      </c>
      <c r="I121" s="5" t="s">
        <v>20</v>
      </c>
      <c r="J121" s="6">
        <v>39498</v>
      </c>
      <c r="K121" s="6">
        <v>42488</v>
      </c>
      <c r="L121" s="5" t="s">
        <v>265</v>
      </c>
      <c r="M121" s="5" t="s">
        <v>778</v>
      </c>
      <c r="N121" s="5" t="s">
        <v>23</v>
      </c>
    </row>
    <row r="122" spans="1:14" s="7" customFormat="1" ht="45" x14ac:dyDescent="0.25">
      <c r="A122" s="4" t="s">
        <v>330</v>
      </c>
      <c r="B122" s="4" t="s">
        <v>331</v>
      </c>
      <c r="C122" s="4" t="s">
        <v>307</v>
      </c>
      <c r="D122" s="5" t="s">
        <v>332</v>
      </c>
      <c r="E122" s="5">
        <v>8</v>
      </c>
      <c r="F122" s="5">
        <v>16.8</v>
      </c>
      <c r="G122" s="5">
        <f t="shared" si="2"/>
        <v>16.8</v>
      </c>
      <c r="H122" s="5">
        <v>0</v>
      </c>
      <c r="I122" s="5" t="s">
        <v>20</v>
      </c>
      <c r="J122" s="6">
        <v>39498</v>
      </c>
      <c r="K122" s="6">
        <v>42752</v>
      </c>
      <c r="L122" s="5" t="s">
        <v>247</v>
      </c>
      <c r="M122" s="5" t="s">
        <v>778</v>
      </c>
      <c r="N122" s="5" t="s">
        <v>23</v>
      </c>
    </row>
    <row r="123" spans="1:14" s="7" customFormat="1" ht="45" x14ac:dyDescent="0.25">
      <c r="A123" s="4" t="s">
        <v>333</v>
      </c>
      <c r="B123" s="4" t="s">
        <v>334</v>
      </c>
      <c r="C123" s="4" t="s">
        <v>283</v>
      </c>
      <c r="D123" s="5" t="s">
        <v>335</v>
      </c>
      <c r="E123" s="5">
        <v>25</v>
      </c>
      <c r="F123" s="5">
        <v>170</v>
      </c>
      <c r="G123" s="5">
        <f t="shared" si="2"/>
        <v>170</v>
      </c>
      <c r="H123" s="5">
        <v>0</v>
      </c>
      <c r="I123" s="5" t="s">
        <v>20</v>
      </c>
      <c r="J123" s="6">
        <v>39498</v>
      </c>
      <c r="K123" s="6">
        <v>42752</v>
      </c>
      <c r="L123" s="5" t="s">
        <v>247</v>
      </c>
      <c r="M123" s="5" t="s">
        <v>778</v>
      </c>
      <c r="N123" s="5" t="s">
        <v>23</v>
      </c>
    </row>
    <row r="124" spans="1:14" s="7" customFormat="1" ht="45" x14ac:dyDescent="0.25">
      <c r="A124" s="4" t="s">
        <v>336</v>
      </c>
      <c r="B124" s="4" t="s">
        <v>28</v>
      </c>
      <c r="C124" s="4" t="s">
        <v>337</v>
      </c>
      <c r="D124" s="5" t="s">
        <v>338</v>
      </c>
      <c r="E124" s="5">
        <v>400</v>
      </c>
      <c r="F124" s="5">
        <v>259.3</v>
      </c>
      <c r="G124" s="5">
        <f t="shared" si="2"/>
        <v>259.3</v>
      </c>
      <c r="H124" s="5">
        <v>0</v>
      </c>
      <c r="I124" s="5" t="s">
        <v>20</v>
      </c>
      <c r="J124" s="6">
        <v>40511</v>
      </c>
      <c r="K124" s="6">
        <v>42752</v>
      </c>
      <c r="L124" s="5" t="s">
        <v>339</v>
      </c>
      <c r="M124" s="5" t="s">
        <v>778</v>
      </c>
      <c r="N124" s="5" t="s">
        <v>23</v>
      </c>
    </row>
    <row r="125" spans="1:14" s="7" customFormat="1" ht="45" x14ac:dyDescent="0.25">
      <c r="A125" s="4" t="s">
        <v>340</v>
      </c>
      <c r="B125" s="4" t="s">
        <v>28</v>
      </c>
      <c r="C125" s="4" t="s">
        <v>341</v>
      </c>
      <c r="D125" s="5" t="s">
        <v>342</v>
      </c>
      <c r="E125" s="5">
        <v>288</v>
      </c>
      <c r="F125" s="5">
        <v>47.4</v>
      </c>
      <c r="G125" s="5">
        <f t="shared" si="2"/>
        <v>47.4</v>
      </c>
      <c r="H125" s="5">
        <v>0</v>
      </c>
      <c r="I125" s="5" t="s">
        <v>20</v>
      </c>
      <c r="J125" s="6">
        <v>40511</v>
      </c>
      <c r="K125" s="6">
        <v>42752</v>
      </c>
      <c r="L125" s="5" t="s">
        <v>339</v>
      </c>
      <c r="M125" s="5" t="s">
        <v>778</v>
      </c>
      <c r="N125" s="5" t="s">
        <v>23</v>
      </c>
    </row>
    <row r="126" spans="1:14" s="7" customFormat="1" ht="45" x14ac:dyDescent="0.25">
      <c r="A126" s="4" t="s">
        <v>343</v>
      </c>
      <c r="B126" s="4" t="s">
        <v>28</v>
      </c>
      <c r="C126" s="4" t="s">
        <v>344</v>
      </c>
      <c r="D126" s="5" t="s">
        <v>345</v>
      </c>
      <c r="E126" s="5">
        <v>281</v>
      </c>
      <c r="F126" s="5">
        <v>43.7</v>
      </c>
      <c r="G126" s="5">
        <f t="shared" si="2"/>
        <v>43.7</v>
      </c>
      <c r="H126" s="5">
        <v>0</v>
      </c>
      <c r="I126" s="5" t="s">
        <v>20</v>
      </c>
      <c r="J126" s="6">
        <v>40511</v>
      </c>
      <c r="K126" s="6">
        <v>42752</v>
      </c>
      <c r="L126" s="5" t="s">
        <v>339</v>
      </c>
      <c r="M126" s="5" t="s">
        <v>778</v>
      </c>
      <c r="N126" s="5" t="s">
        <v>23</v>
      </c>
    </row>
    <row r="127" spans="1:14" s="7" customFormat="1" ht="45" x14ac:dyDescent="0.25">
      <c r="A127" s="4" t="s">
        <v>346</v>
      </c>
      <c r="B127" s="4" t="s">
        <v>28</v>
      </c>
      <c r="C127" s="4" t="s">
        <v>347</v>
      </c>
      <c r="D127" s="5" t="s">
        <v>348</v>
      </c>
      <c r="E127" s="5">
        <v>300</v>
      </c>
      <c r="F127" s="5">
        <v>34.200000000000003</v>
      </c>
      <c r="G127" s="5">
        <f t="shared" si="2"/>
        <v>34.200000000000003</v>
      </c>
      <c r="H127" s="5">
        <v>0</v>
      </c>
      <c r="I127" s="5" t="s">
        <v>20</v>
      </c>
      <c r="J127" s="6">
        <v>40511</v>
      </c>
      <c r="K127" s="6">
        <v>42752</v>
      </c>
      <c r="L127" s="5" t="s">
        <v>339</v>
      </c>
      <c r="M127" s="5" t="s">
        <v>778</v>
      </c>
      <c r="N127" s="5" t="s">
        <v>23</v>
      </c>
    </row>
    <row r="128" spans="1:14" s="7" customFormat="1" ht="30" x14ac:dyDescent="0.25">
      <c r="A128" s="4" t="s">
        <v>349</v>
      </c>
      <c r="B128" s="4" t="s">
        <v>28</v>
      </c>
      <c r="C128" s="4" t="s">
        <v>350</v>
      </c>
      <c r="D128" s="5" t="s">
        <v>20</v>
      </c>
      <c r="E128" s="5">
        <v>100</v>
      </c>
      <c r="F128" s="5">
        <v>600.5</v>
      </c>
      <c r="G128" s="5">
        <f t="shared" si="2"/>
        <v>201.86</v>
      </c>
      <c r="H128" s="5">
        <v>398.64</v>
      </c>
      <c r="I128" s="5" t="s">
        <v>20</v>
      </c>
      <c r="J128" s="6">
        <v>40511</v>
      </c>
      <c r="K128" s="5" t="s">
        <v>20</v>
      </c>
      <c r="L128" s="5" t="s">
        <v>351</v>
      </c>
      <c r="M128" s="5" t="s">
        <v>22</v>
      </c>
      <c r="N128" s="5" t="s">
        <v>23</v>
      </c>
    </row>
    <row r="129" spans="1:14" s="7" customFormat="1" ht="45" x14ac:dyDescent="0.25">
      <c r="A129" s="4" t="s">
        <v>352</v>
      </c>
      <c r="B129" s="4" t="s">
        <v>28</v>
      </c>
      <c r="C129" s="4" t="s">
        <v>353</v>
      </c>
      <c r="D129" s="5" t="s">
        <v>354</v>
      </c>
      <c r="E129" s="5">
        <v>300</v>
      </c>
      <c r="F129" s="5">
        <v>29.8</v>
      </c>
      <c r="G129" s="5">
        <f t="shared" si="2"/>
        <v>29.8</v>
      </c>
      <c r="H129" s="5">
        <v>0</v>
      </c>
      <c r="I129" s="5" t="s">
        <v>20</v>
      </c>
      <c r="J129" s="6">
        <v>40511</v>
      </c>
      <c r="K129" s="6">
        <v>42752</v>
      </c>
      <c r="L129" s="5" t="s">
        <v>339</v>
      </c>
      <c r="M129" s="5" t="s">
        <v>778</v>
      </c>
      <c r="N129" s="5" t="s">
        <v>23</v>
      </c>
    </row>
    <row r="130" spans="1:14" s="7" customFormat="1" ht="45" x14ac:dyDescent="0.25">
      <c r="A130" s="4" t="s">
        <v>355</v>
      </c>
      <c r="B130" s="4" t="s">
        <v>28</v>
      </c>
      <c r="C130" s="4" t="s">
        <v>356</v>
      </c>
      <c r="D130" s="5" t="s">
        <v>357</v>
      </c>
      <c r="E130" s="5">
        <v>321</v>
      </c>
      <c r="F130" s="5">
        <v>204.7</v>
      </c>
      <c r="G130" s="5">
        <f t="shared" si="2"/>
        <v>204.7</v>
      </c>
      <c r="H130" s="5">
        <v>0</v>
      </c>
      <c r="I130" s="5" t="s">
        <v>20</v>
      </c>
      <c r="J130" s="6">
        <v>40511</v>
      </c>
      <c r="K130" s="6">
        <v>42752</v>
      </c>
      <c r="L130" s="5" t="s">
        <v>339</v>
      </c>
      <c r="M130" s="5" t="s">
        <v>778</v>
      </c>
      <c r="N130" s="5" t="s">
        <v>23</v>
      </c>
    </row>
    <row r="131" spans="1:14" s="7" customFormat="1" ht="45" x14ac:dyDescent="0.25">
      <c r="A131" s="4" t="s">
        <v>358</v>
      </c>
      <c r="B131" s="4" t="s">
        <v>28</v>
      </c>
      <c r="C131" s="4" t="s">
        <v>359</v>
      </c>
      <c r="D131" s="5" t="s">
        <v>360</v>
      </c>
      <c r="E131" s="5">
        <v>600</v>
      </c>
      <c r="F131" s="5">
        <v>129</v>
      </c>
      <c r="G131" s="5">
        <f t="shared" si="2"/>
        <v>30.5</v>
      </c>
      <c r="H131" s="5">
        <v>98.5</v>
      </c>
      <c r="I131" s="5" t="s">
        <v>20</v>
      </c>
      <c r="J131" s="6">
        <v>40511</v>
      </c>
      <c r="K131" s="6">
        <v>43110</v>
      </c>
      <c r="L131" s="5" t="s">
        <v>361</v>
      </c>
      <c r="M131" s="5" t="s">
        <v>778</v>
      </c>
      <c r="N131" s="5" t="s">
        <v>23</v>
      </c>
    </row>
    <row r="132" spans="1:14" s="7" customFormat="1" ht="30" x14ac:dyDescent="0.25">
      <c r="A132" s="4" t="s">
        <v>362</v>
      </c>
      <c r="B132" s="4" t="s">
        <v>28</v>
      </c>
      <c r="C132" s="4" t="s">
        <v>363</v>
      </c>
      <c r="D132" s="5" t="s">
        <v>20</v>
      </c>
      <c r="E132" s="5">
        <v>200</v>
      </c>
      <c r="F132" s="5">
        <v>43</v>
      </c>
      <c r="G132" s="5">
        <f t="shared" si="2"/>
        <v>14.5</v>
      </c>
      <c r="H132" s="5">
        <v>28.5</v>
      </c>
      <c r="I132" s="5" t="s">
        <v>20</v>
      </c>
      <c r="J132" s="6">
        <v>40511</v>
      </c>
      <c r="K132" s="5" t="s">
        <v>20</v>
      </c>
      <c r="L132" s="5" t="s">
        <v>351</v>
      </c>
      <c r="M132" s="5" t="s">
        <v>22</v>
      </c>
      <c r="N132" s="5" t="s">
        <v>23</v>
      </c>
    </row>
    <row r="133" spans="1:14" s="7" customFormat="1" ht="45" x14ac:dyDescent="0.25">
      <c r="A133" s="4" t="s">
        <v>364</v>
      </c>
      <c r="B133" s="4" t="s">
        <v>28</v>
      </c>
      <c r="C133" s="4" t="s">
        <v>365</v>
      </c>
      <c r="D133" s="5" t="s">
        <v>366</v>
      </c>
      <c r="E133" s="5">
        <v>200</v>
      </c>
      <c r="F133" s="5">
        <v>92.6</v>
      </c>
      <c r="G133" s="5">
        <f t="shared" si="2"/>
        <v>92.6</v>
      </c>
      <c r="H133" s="5">
        <v>0</v>
      </c>
      <c r="I133" s="5" t="s">
        <v>20</v>
      </c>
      <c r="J133" s="6">
        <v>40511</v>
      </c>
      <c r="K133" s="6">
        <v>42752</v>
      </c>
      <c r="L133" s="5" t="s">
        <v>339</v>
      </c>
      <c r="M133" s="5" t="s">
        <v>778</v>
      </c>
      <c r="N133" s="5" t="s">
        <v>23</v>
      </c>
    </row>
    <row r="134" spans="1:14" s="7" customFormat="1" ht="30" x14ac:dyDescent="0.25">
      <c r="A134" s="4" t="s">
        <v>367</v>
      </c>
      <c r="B134" s="4" t="s">
        <v>28</v>
      </c>
      <c r="C134" s="4" t="s">
        <v>368</v>
      </c>
      <c r="D134" s="5" t="s">
        <v>20</v>
      </c>
      <c r="E134" s="5">
        <v>300</v>
      </c>
      <c r="F134" s="5">
        <v>64.5</v>
      </c>
      <c r="G134" s="5">
        <f t="shared" si="2"/>
        <v>21.700000000000003</v>
      </c>
      <c r="H134" s="5">
        <v>42.8</v>
      </c>
      <c r="I134" s="5" t="s">
        <v>20</v>
      </c>
      <c r="J134" s="6">
        <v>40511</v>
      </c>
      <c r="K134" s="5" t="s">
        <v>20</v>
      </c>
      <c r="L134" s="5" t="s">
        <v>351</v>
      </c>
      <c r="M134" s="5" t="s">
        <v>22</v>
      </c>
      <c r="N134" s="5" t="s">
        <v>23</v>
      </c>
    </row>
    <row r="135" spans="1:14" s="7" customFormat="1" ht="45" x14ac:dyDescent="0.25">
      <c r="A135" s="4" t="s">
        <v>369</v>
      </c>
      <c r="B135" s="4" t="s">
        <v>28</v>
      </c>
      <c r="C135" s="4" t="s">
        <v>370</v>
      </c>
      <c r="D135" s="5" t="s">
        <v>371</v>
      </c>
      <c r="E135" s="5">
        <v>601</v>
      </c>
      <c r="F135" s="5">
        <v>111.2</v>
      </c>
      <c r="G135" s="5">
        <f t="shared" si="2"/>
        <v>111.2</v>
      </c>
      <c r="H135" s="5">
        <v>0</v>
      </c>
      <c r="I135" s="5" t="s">
        <v>20</v>
      </c>
      <c r="J135" s="6">
        <v>40511</v>
      </c>
      <c r="K135" s="6">
        <v>42752</v>
      </c>
      <c r="L135" s="5" t="s">
        <v>339</v>
      </c>
      <c r="M135" s="5" t="s">
        <v>778</v>
      </c>
      <c r="N135" s="5" t="s">
        <v>23</v>
      </c>
    </row>
    <row r="136" spans="1:14" s="7" customFormat="1" ht="30" x14ac:dyDescent="0.25">
      <c r="A136" s="4" t="s">
        <v>372</v>
      </c>
      <c r="B136" s="4" t="s">
        <v>28</v>
      </c>
      <c r="C136" s="4" t="s">
        <v>373</v>
      </c>
      <c r="D136" s="5" t="s">
        <v>20</v>
      </c>
      <c r="E136" s="5">
        <v>100</v>
      </c>
      <c r="F136" s="5">
        <v>34.4</v>
      </c>
      <c r="G136" s="5">
        <f t="shared" si="2"/>
        <v>11.599999999999998</v>
      </c>
      <c r="H136" s="5">
        <v>22.8</v>
      </c>
      <c r="I136" s="5" t="s">
        <v>20</v>
      </c>
      <c r="J136" s="6">
        <v>40511</v>
      </c>
      <c r="K136" s="5" t="s">
        <v>20</v>
      </c>
      <c r="L136" s="5" t="s">
        <v>351</v>
      </c>
      <c r="M136" s="5" t="s">
        <v>22</v>
      </c>
      <c r="N136" s="5" t="s">
        <v>23</v>
      </c>
    </row>
    <row r="137" spans="1:14" s="7" customFormat="1" ht="30" x14ac:dyDescent="0.25">
      <c r="A137" s="4" t="s">
        <v>374</v>
      </c>
      <c r="B137" s="4" t="s">
        <v>28</v>
      </c>
      <c r="C137" s="4" t="s">
        <v>375</v>
      </c>
      <c r="D137" s="5" t="s">
        <v>20</v>
      </c>
      <c r="E137" s="5">
        <v>300</v>
      </c>
      <c r="F137" s="5">
        <v>64.5</v>
      </c>
      <c r="G137" s="5">
        <f t="shared" ref="G137:G178" si="3">F137-H137</f>
        <v>21.700000000000003</v>
      </c>
      <c r="H137" s="5">
        <v>42.8</v>
      </c>
      <c r="I137" s="5" t="s">
        <v>20</v>
      </c>
      <c r="J137" s="6">
        <v>40511</v>
      </c>
      <c r="K137" s="5" t="s">
        <v>20</v>
      </c>
      <c r="L137" s="5" t="s">
        <v>351</v>
      </c>
      <c r="M137" s="5" t="s">
        <v>22</v>
      </c>
      <c r="N137" s="5" t="s">
        <v>23</v>
      </c>
    </row>
    <row r="138" spans="1:14" s="7" customFormat="1" ht="45" x14ac:dyDescent="0.25">
      <c r="A138" s="4" t="s">
        <v>376</v>
      </c>
      <c r="B138" s="4" t="s">
        <v>28</v>
      </c>
      <c r="C138" s="4" t="s">
        <v>377</v>
      </c>
      <c r="D138" s="5" t="s">
        <v>378</v>
      </c>
      <c r="E138" s="5">
        <v>1700</v>
      </c>
      <c r="F138" s="5">
        <v>1508.5</v>
      </c>
      <c r="G138" s="5">
        <f t="shared" si="3"/>
        <v>356.20000000000005</v>
      </c>
      <c r="H138" s="5">
        <v>1152.3</v>
      </c>
      <c r="I138" s="5" t="s">
        <v>20</v>
      </c>
      <c r="J138" s="6">
        <v>40511</v>
      </c>
      <c r="K138" s="6">
        <v>43110</v>
      </c>
      <c r="L138" s="5" t="s">
        <v>361</v>
      </c>
      <c r="M138" s="5" t="s">
        <v>778</v>
      </c>
      <c r="N138" s="5" t="s">
        <v>23</v>
      </c>
    </row>
    <row r="139" spans="1:14" s="7" customFormat="1" ht="30" x14ac:dyDescent="0.25">
      <c r="A139" s="4" t="s">
        <v>379</v>
      </c>
      <c r="B139" s="4" t="s">
        <v>28</v>
      </c>
      <c r="C139" s="4" t="s">
        <v>380</v>
      </c>
      <c r="D139" s="5" t="s">
        <v>20</v>
      </c>
      <c r="E139" s="5">
        <v>300</v>
      </c>
      <c r="F139" s="5">
        <v>64.5</v>
      </c>
      <c r="G139" s="5">
        <f t="shared" si="3"/>
        <v>21.700000000000003</v>
      </c>
      <c r="H139" s="5">
        <v>42.8</v>
      </c>
      <c r="I139" s="5" t="s">
        <v>20</v>
      </c>
      <c r="J139" s="6">
        <v>40511</v>
      </c>
      <c r="K139" s="5" t="s">
        <v>20</v>
      </c>
      <c r="L139" s="5" t="s">
        <v>351</v>
      </c>
      <c r="M139" s="5" t="s">
        <v>22</v>
      </c>
      <c r="N139" s="5" t="s">
        <v>23</v>
      </c>
    </row>
    <row r="140" spans="1:14" s="7" customFormat="1" ht="45" x14ac:dyDescent="0.25">
      <c r="A140" s="4" t="s">
        <v>381</v>
      </c>
      <c r="B140" s="4" t="s">
        <v>28</v>
      </c>
      <c r="C140" s="4" t="s">
        <v>382</v>
      </c>
      <c r="D140" s="5" t="s">
        <v>383</v>
      </c>
      <c r="E140" s="5">
        <v>500</v>
      </c>
      <c r="F140" s="5">
        <v>1106.8</v>
      </c>
      <c r="G140" s="5">
        <f t="shared" si="3"/>
        <v>261.30999999999995</v>
      </c>
      <c r="H140" s="5">
        <v>845.49</v>
      </c>
      <c r="I140" s="5" t="s">
        <v>20</v>
      </c>
      <c r="J140" s="6">
        <v>40511</v>
      </c>
      <c r="K140" s="6">
        <v>43110</v>
      </c>
      <c r="L140" s="5" t="s">
        <v>361</v>
      </c>
      <c r="M140" s="5" t="s">
        <v>778</v>
      </c>
      <c r="N140" s="5" t="s">
        <v>23</v>
      </c>
    </row>
    <row r="141" spans="1:14" s="7" customFormat="1" ht="30" x14ac:dyDescent="0.25">
      <c r="A141" s="4" t="s">
        <v>384</v>
      </c>
      <c r="B141" s="4" t="s">
        <v>28</v>
      </c>
      <c r="C141" s="4" t="s">
        <v>385</v>
      </c>
      <c r="D141" s="5" t="s">
        <v>20</v>
      </c>
      <c r="E141" s="5">
        <v>300</v>
      </c>
      <c r="F141" s="5">
        <v>64.5</v>
      </c>
      <c r="G141" s="5">
        <f t="shared" si="3"/>
        <v>21.700000000000003</v>
      </c>
      <c r="H141" s="5">
        <v>42.8</v>
      </c>
      <c r="I141" s="5" t="s">
        <v>20</v>
      </c>
      <c r="J141" s="6">
        <v>40511</v>
      </c>
      <c r="K141" s="5" t="s">
        <v>20</v>
      </c>
      <c r="L141" s="5" t="s">
        <v>351</v>
      </c>
      <c r="M141" s="5" t="s">
        <v>22</v>
      </c>
      <c r="N141" s="5" t="s">
        <v>23</v>
      </c>
    </row>
    <row r="142" spans="1:14" s="7" customFormat="1" ht="30" x14ac:dyDescent="0.25">
      <c r="A142" s="4" t="s">
        <v>386</v>
      </c>
      <c r="B142" s="4" t="s">
        <v>28</v>
      </c>
      <c r="C142" s="4" t="s">
        <v>387</v>
      </c>
      <c r="D142" s="5" t="s">
        <v>20</v>
      </c>
      <c r="E142" s="5">
        <v>100</v>
      </c>
      <c r="F142" s="5">
        <v>101.1</v>
      </c>
      <c r="G142" s="5">
        <f t="shared" si="3"/>
        <v>34.009999999999991</v>
      </c>
      <c r="H142" s="5">
        <v>67.09</v>
      </c>
      <c r="I142" s="5" t="s">
        <v>20</v>
      </c>
      <c r="J142" s="6">
        <v>40511</v>
      </c>
      <c r="K142" s="5" t="s">
        <v>20</v>
      </c>
      <c r="L142" s="5" t="s">
        <v>351</v>
      </c>
      <c r="M142" s="5" t="s">
        <v>22</v>
      </c>
      <c r="N142" s="5" t="s">
        <v>23</v>
      </c>
    </row>
    <row r="143" spans="1:14" s="7" customFormat="1" ht="30" x14ac:dyDescent="0.25">
      <c r="A143" s="4" t="s">
        <v>388</v>
      </c>
      <c r="B143" s="4" t="s">
        <v>28</v>
      </c>
      <c r="C143" s="4" t="s">
        <v>389</v>
      </c>
      <c r="D143" s="5" t="s">
        <v>20</v>
      </c>
      <c r="E143" s="5">
        <v>300</v>
      </c>
      <c r="F143" s="5">
        <v>64.5</v>
      </c>
      <c r="G143" s="5">
        <f t="shared" si="3"/>
        <v>21.700000000000003</v>
      </c>
      <c r="H143" s="5">
        <v>42.8</v>
      </c>
      <c r="I143" s="5" t="s">
        <v>20</v>
      </c>
      <c r="J143" s="6">
        <v>40511</v>
      </c>
      <c r="K143" s="5" t="s">
        <v>20</v>
      </c>
      <c r="L143" s="5" t="s">
        <v>351</v>
      </c>
      <c r="M143" s="5" t="s">
        <v>22</v>
      </c>
      <c r="N143" s="5" t="s">
        <v>23</v>
      </c>
    </row>
    <row r="144" spans="1:14" s="7" customFormat="1" ht="30" x14ac:dyDescent="0.25">
      <c r="A144" s="4" t="s">
        <v>390</v>
      </c>
      <c r="B144" s="4" t="s">
        <v>28</v>
      </c>
      <c r="C144" s="4" t="s">
        <v>391</v>
      </c>
      <c r="D144" s="5" t="s">
        <v>20</v>
      </c>
      <c r="E144" s="5">
        <v>200</v>
      </c>
      <c r="F144" s="5">
        <v>37.1</v>
      </c>
      <c r="G144" s="5">
        <f t="shared" si="3"/>
        <v>12.5</v>
      </c>
      <c r="H144" s="5">
        <v>24.6</v>
      </c>
      <c r="I144" s="5" t="s">
        <v>20</v>
      </c>
      <c r="J144" s="6">
        <v>40511</v>
      </c>
      <c r="K144" s="5" t="s">
        <v>20</v>
      </c>
      <c r="L144" s="5" t="s">
        <v>351</v>
      </c>
      <c r="M144" s="5" t="s">
        <v>22</v>
      </c>
      <c r="N144" s="5" t="s">
        <v>23</v>
      </c>
    </row>
    <row r="145" spans="1:14" s="7" customFormat="1" ht="45" x14ac:dyDescent="0.25">
      <c r="A145" s="4" t="s">
        <v>392</v>
      </c>
      <c r="B145" s="4" t="s">
        <v>28</v>
      </c>
      <c r="C145" s="4" t="s">
        <v>393</v>
      </c>
      <c r="D145" s="5" t="s">
        <v>394</v>
      </c>
      <c r="E145" s="5">
        <v>300</v>
      </c>
      <c r="F145" s="5">
        <v>1006.8</v>
      </c>
      <c r="G145" s="5">
        <f t="shared" si="3"/>
        <v>237.70999999999992</v>
      </c>
      <c r="H145" s="5">
        <v>769.09</v>
      </c>
      <c r="I145" s="5" t="s">
        <v>20</v>
      </c>
      <c r="J145" s="6">
        <v>40511</v>
      </c>
      <c r="K145" s="6">
        <v>43110</v>
      </c>
      <c r="L145" s="5" t="s">
        <v>361</v>
      </c>
      <c r="M145" s="5" t="s">
        <v>778</v>
      </c>
      <c r="N145" s="5" t="s">
        <v>23</v>
      </c>
    </row>
    <row r="146" spans="1:14" s="7" customFormat="1" ht="30" x14ac:dyDescent="0.25">
      <c r="A146" s="4" t="s">
        <v>395</v>
      </c>
      <c r="B146" s="4" t="s">
        <v>28</v>
      </c>
      <c r="C146" s="4" t="s">
        <v>396</v>
      </c>
      <c r="D146" s="5" t="s">
        <v>20</v>
      </c>
      <c r="E146" s="5">
        <v>350</v>
      </c>
      <c r="F146" s="5">
        <v>64.8</v>
      </c>
      <c r="G146" s="5">
        <f t="shared" si="3"/>
        <v>21.75</v>
      </c>
      <c r="H146" s="5">
        <v>43.05</v>
      </c>
      <c r="I146" s="5" t="s">
        <v>20</v>
      </c>
      <c r="J146" s="6">
        <v>40511</v>
      </c>
      <c r="K146" s="5" t="s">
        <v>20</v>
      </c>
      <c r="L146" s="5" t="s">
        <v>351</v>
      </c>
      <c r="M146" s="5" t="s">
        <v>22</v>
      </c>
      <c r="N146" s="5" t="s">
        <v>23</v>
      </c>
    </row>
    <row r="147" spans="1:14" s="7" customFormat="1" ht="45" x14ac:dyDescent="0.25">
      <c r="A147" s="4" t="s">
        <v>397</v>
      </c>
      <c r="B147" s="4" t="s">
        <v>28</v>
      </c>
      <c r="C147" s="4" t="s">
        <v>398</v>
      </c>
      <c r="D147" s="5" t="s">
        <v>399</v>
      </c>
      <c r="E147" s="5">
        <v>506</v>
      </c>
      <c r="F147" s="5">
        <v>92.6</v>
      </c>
      <c r="G147" s="5">
        <f t="shared" si="3"/>
        <v>92.6</v>
      </c>
      <c r="H147" s="5">
        <v>0</v>
      </c>
      <c r="I147" s="5" t="s">
        <v>20</v>
      </c>
      <c r="J147" s="6">
        <v>40511</v>
      </c>
      <c r="K147" s="6">
        <v>42752</v>
      </c>
      <c r="L147" s="5" t="s">
        <v>339</v>
      </c>
      <c r="M147" s="5" t="s">
        <v>778</v>
      </c>
      <c r="N147" s="5" t="s">
        <v>23</v>
      </c>
    </row>
    <row r="148" spans="1:14" s="7" customFormat="1" ht="45" x14ac:dyDescent="0.25">
      <c r="A148" s="4" t="s">
        <v>400</v>
      </c>
      <c r="B148" s="4" t="s">
        <v>28</v>
      </c>
      <c r="C148" s="4" t="s">
        <v>401</v>
      </c>
      <c r="D148" s="5" t="s">
        <v>402</v>
      </c>
      <c r="E148" s="5">
        <v>353</v>
      </c>
      <c r="F148" s="5">
        <v>60</v>
      </c>
      <c r="G148" s="5">
        <f t="shared" si="3"/>
        <v>60</v>
      </c>
      <c r="H148" s="5">
        <v>0</v>
      </c>
      <c r="I148" s="5" t="s">
        <v>20</v>
      </c>
      <c r="J148" s="6">
        <v>40511</v>
      </c>
      <c r="K148" s="6">
        <v>42752</v>
      </c>
      <c r="L148" s="5" t="s">
        <v>339</v>
      </c>
      <c r="M148" s="5" t="s">
        <v>778</v>
      </c>
      <c r="N148" s="5" t="s">
        <v>23</v>
      </c>
    </row>
    <row r="149" spans="1:14" s="7" customFormat="1" ht="45" x14ac:dyDescent="0.25">
      <c r="A149" s="4" t="s">
        <v>403</v>
      </c>
      <c r="B149" s="4" t="s">
        <v>28</v>
      </c>
      <c r="C149" s="4" t="s">
        <v>404</v>
      </c>
      <c r="D149" s="5" t="s">
        <v>405</v>
      </c>
      <c r="E149" s="5">
        <v>1500</v>
      </c>
      <c r="F149" s="5">
        <v>1678.9</v>
      </c>
      <c r="G149" s="5">
        <f t="shared" si="3"/>
        <v>1678.9</v>
      </c>
      <c r="H149" s="5">
        <v>0</v>
      </c>
      <c r="I149" s="5" t="s">
        <v>20</v>
      </c>
      <c r="J149" s="6">
        <v>40511</v>
      </c>
      <c r="K149" s="6">
        <v>42752</v>
      </c>
      <c r="L149" s="5" t="s">
        <v>339</v>
      </c>
      <c r="M149" s="5" t="s">
        <v>778</v>
      </c>
      <c r="N149" s="5" t="s">
        <v>23</v>
      </c>
    </row>
    <row r="150" spans="1:14" s="7" customFormat="1" ht="30" x14ac:dyDescent="0.25">
      <c r="A150" s="4" t="s">
        <v>406</v>
      </c>
      <c r="B150" s="4" t="s">
        <v>28</v>
      </c>
      <c r="C150" s="4" t="s">
        <v>407</v>
      </c>
      <c r="D150" s="5" t="s">
        <v>20</v>
      </c>
      <c r="E150" s="5">
        <v>350</v>
      </c>
      <c r="F150" s="5">
        <v>75.2</v>
      </c>
      <c r="G150" s="5">
        <f t="shared" si="3"/>
        <v>25.300000000000004</v>
      </c>
      <c r="H150" s="5">
        <v>49.9</v>
      </c>
      <c r="I150" s="5" t="s">
        <v>20</v>
      </c>
      <c r="J150" s="6">
        <v>40511</v>
      </c>
      <c r="K150" s="5" t="s">
        <v>20</v>
      </c>
      <c r="L150" s="5" t="s">
        <v>351</v>
      </c>
      <c r="M150" s="5" t="s">
        <v>22</v>
      </c>
      <c r="N150" s="5" t="s">
        <v>23</v>
      </c>
    </row>
    <row r="151" spans="1:14" s="7" customFormat="1" ht="45" x14ac:dyDescent="0.25">
      <c r="A151" s="4" t="s">
        <v>408</v>
      </c>
      <c r="B151" s="4" t="s">
        <v>28</v>
      </c>
      <c r="C151" s="4" t="s">
        <v>409</v>
      </c>
      <c r="D151" s="5" t="s">
        <v>410</v>
      </c>
      <c r="E151" s="5">
        <v>86</v>
      </c>
      <c r="F151" s="5">
        <v>75.2</v>
      </c>
      <c r="G151" s="5">
        <f t="shared" si="3"/>
        <v>17.740000000000002</v>
      </c>
      <c r="H151" s="5">
        <v>57.46</v>
      </c>
      <c r="I151" s="5" t="s">
        <v>20</v>
      </c>
      <c r="J151" s="6">
        <v>40511</v>
      </c>
      <c r="K151" s="6">
        <v>43110</v>
      </c>
      <c r="L151" s="5" t="s">
        <v>361</v>
      </c>
      <c r="M151" s="5" t="s">
        <v>778</v>
      </c>
      <c r="N151" s="5" t="s">
        <v>23</v>
      </c>
    </row>
    <row r="152" spans="1:14" s="7" customFormat="1" ht="45" x14ac:dyDescent="0.25">
      <c r="A152" s="4" t="s">
        <v>411</v>
      </c>
      <c r="B152" s="4" t="s">
        <v>28</v>
      </c>
      <c r="C152" s="4" t="s">
        <v>412</v>
      </c>
      <c r="D152" s="5" t="s">
        <v>413</v>
      </c>
      <c r="E152" s="5">
        <v>100</v>
      </c>
      <c r="F152" s="5">
        <v>37.1</v>
      </c>
      <c r="G152" s="5">
        <f t="shared" si="3"/>
        <v>8.7900000000000027</v>
      </c>
      <c r="H152" s="5">
        <v>28.31</v>
      </c>
      <c r="I152" s="5" t="s">
        <v>20</v>
      </c>
      <c r="J152" s="6">
        <v>40511</v>
      </c>
      <c r="K152" s="6">
        <v>43110</v>
      </c>
      <c r="L152" s="5" t="s">
        <v>361</v>
      </c>
      <c r="M152" s="5" t="s">
        <v>778</v>
      </c>
      <c r="N152" s="5" t="s">
        <v>23</v>
      </c>
    </row>
    <row r="153" spans="1:14" s="7" customFormat="1" ht="45" x14ac:dyDescent="0.25">
      <c r="A153" s="4" t="s">
        <v>414</v>
      </c>
      <c r="B153" s="4" t="s">
        <v>28</v>
      </c>
      <c r="C153" s="4" t="s">
        <v>415</v>
      </c>
      <c r="D153" s="5" t="s">
        <v>416</v>
      </c>
      <c r="E153" s="5">
        <v>250</v>
      </c>
      <c r="F153" s="5">
        <v>203.5</v>
      </c>
      <c r="G153" s="5">
        <f t="shared" si="3"/>
        <v>48.039999999999992</v>
      </c>
      <c r="H153" s="5">
        <v>155.46</v>
      </c>
      <c r="I153" s="5" t="s">
        <v>20</v>
      </c>
      <c r="J153" s="6">
        <v>40511</v>
      </c>
      <c r="K153" s="6">
        <v>43110</v>
      </c>
      <c r="L153" s="5" t="s">
        <v>361</v>
      </c>
      <c r="M153" s="5" t="s">
        <v>778</v>
      </c>
      <c r="N153" s="5" t="s">
        <v>23</v>
      </c>
    </row>
    <row r="154" spans="1:14" s="7" customFormat="1" ht="45" x14ac:dyDescent="0.25">
      <c r="A154" s="4" t="s">
        <v>417</v>
      </c>
      <c r="B154" s="4" t="s">
        <v>28</v>
      </c>
      <c r="C154" s="4" t="s">
        <v>418</v>
      </c>
      <c r="D154" s="5" t="s">
        <v>419</v>
      </c>
      <c r="E154" s="5">
        <v>229</v>
      </c>
      <c r="F154" s="5">
        <v>229.7</v>
      </c>
      <c r="G154" s="5">
        <f t="shared" si="3"/>
        <v>229.7</v>
      </c>
      <c r="H154" s="5">
        <v>0</v>
      </c>
      <c r="I154" s="5" t="s">
        <v>20</v>
      </c>
      <c r="J154" s="6">
        <v>40511</v>
      </c>
      <c r="K154" s="6">
        <v>42752</v>
      </c>
      <c r="L154" s="5" t="s">
        <v>339</v>
      </c>
      <c r="M154" s="5" t="s">
        <v>778</v>
      </c>
      <c r="N154" s="5" t="s">
        <v>23</v>
      </c>
    </row>
    <row r="155" spans="1:14" s="7" customFormat="1" ht="45" x14ac:dyDescent="0.25">
      <c r="A155" s="4" t="s">
        <v>420</v>
      </c>
      <c r="B155" s="4" t="s">
        <v>28</v>
      </c>
      <c r="C155" s="4" t="s">
        <v>421</v>
      </c>
      <c r="D155" s="5" t="s">
        <v>422</v>
      </c>
      <c r="E155" s="5">
        <v>703</v>
      </c>
      <c r="F155" s="5">
        <v>139.9</v>
      </c>
      <c r="G155" s="5">
        <f t="shared" si="3"/>
        <v>139.9</v>
      </c>
      <c r="H155" s="5">
        <v>0</v>
      </c>
      <c r="I155" s="5" t="s">
        <v>20</v>
      </c>
      <c r="J155" s="6">
        <v>40511</v>
      </c>
      <c r="K155" s="6">
        <v>42752</v>
      </c>
      <c r="L155" s="5" t="s">
        <v>339</v>
      </c>
      <c r="M155" s="5" t="s">
        <v>778</v>
      </c>
      <c r="N155" s="5" t="s">
        <v>23</v>
      </c>
    </row>
    <row r="156" spans="1:14" s="7" customFormat="1" ht="30" x14ac:dyDescent="0.25">
      <c r="A156" s="4" t="s">
        <v>423</v>
      </c>
      <c r="B156" s="4" t="s">
        <v>28</v>
      </c>
      <c r="C156" s="4" t="s">
        <v>424</v>
      </c>
      <c r="D156" s="5" t="s">
        <v>20</v>
      </c>
      <c r="E156" s="5">
        <v>1200</v>
      </c>
      <c r="F156" s="5">
        <v>1360.2</v>
      </c>
      <c r="G156" s="5">
        <f t="shared" si="3"/>
        <v>457.18000000000006</v>
      </c>
      <c r="H156" s="5">
        <v>903.02</v>
      </c>
      <c r="I156" s="5" t="s">
        <v>20</v>
      </c>
      <c r="J156" s="6">
        <v>40511</v>
      </c>
      <c r="K156" s="5" t="s">
        <v>20</v>
      </c>
      <c r="L156" s="5" t="s">
        <v>351</v>
      </c>
      <c r="M156" s="5" t="s">
        <v>22</v>
      </c>
      <c r="N156" s="5" t="s">
        <v>23</v>
      </c>
    </row>
    <row r="157" spans="1:14" s="7" customFormat="1" ht="45" x14ac:dyDescent="0.25">
      <c r="A157" s="4" t="s">
        <v>425</v>
      </c>
      <c r="B157" s="4" t="s">
        <v>28</v>
      </c>
      <c r="C157" s="4" t="s">
        <v>426</v>
      </c>
      <c r="D157" s="5" t="s">
        <v>427</v>
      </c>
      <c r="E157" s="5">
        <v>588</v>
      </c>
      <c r="F157" s="5">
        <v>185.4</v>
      </c>
      <c r="G157" s="5">
        <f t="shared" si="3"/>
        <v>185.4</v>
      </c>
      <c r="H157" s="5">
        <v>0</v>
      </c>
      <c r="I157" s="5" t="s">
        <v>20</v>
      </c>
      <c r="J157" s="6">
        <v>40511</v>
      </c>
      <c r="K157" s="6">
        <v>42752</v>
      </c>
      <c r="L157" s="5" t="s">
        <v>339</v>
      </c>
      <c r="M157" s="5" t="s">
        <v>778</v>
      </c>
      <c r="N157" s="5" t="s">
        <v>23</v>
      </c>
    </row>
    <row r="158" spans="1:14" s="7" customFormat="1" ht="45" x14ac:dyDescent="0.25">
      <c r="A158" s="4" t="s">
        <v>428</v>
      </c>
      <c r="B158" s="4" t="s">
        <v>28</v>
      </c>
      <c r="C158" s="4" t="s">
        <v>429</v>
      </c>
      <c r="D158" s="5" t="s">
        <v>430</v>
      </c>
      <c r="E158" s="5">
        <v>200</v>
      </c>
      <c r="F158" s="5">
        <v>268.5</v>
      </c>
      <c r="G158" s="5">
        <f t="shared" si="3"/>
        <v>268.5</v>
      </c>
      <c r="H158" s="5">
        <v>0</v>
      </c>
      <c r="I158" s="5" t="s">
        <v>20</v>
      </c>
      <c r="J158" s="6">
        <v>40511</v>
      </c>
      <c r="K158" s="6">
        <v>42752</v>
      </c>
      <c r="L158" s="5" t="s">
        <v>339</v>
      </c>
      <c r="M158" s="5" t="s">
        <v>778</v>
      </c>
      <c r="N158" s="5" t="s">
        <v>23</v>
      </c>
    </row>
    <row r="159" spans="1:14" s="7" customFormat="1" ht="30" x14ac:dyDescent="0.25">
      <c r="A159" s="4" t="s">
        <v>431</v>
      </c>
      <c r="B159" s="4" t="s">
        <v>28</v>
      </c>
      <c r="C159" s="4" t="s">
        <v>432</v>
      </c>
      <c r="D159" s="5" t="s">
        <v>20</v>
      </c>
      <c r="E159" s="5">
        <v>300</v>
      </c>
      <c r="F159" s="5">
        <v>161.1</v>
      </c>
      <c r="G159" s="5">
        <f t="shared" si="3"/>
        <v>54.199999999999989</v>
      </c>
      <c r="H159" s="5">
        <v>106.9</v>
      </c>
      <c r="I159" s="5" t="s">
        <v>20</v>
      </c>
      <c r="J159" s="6">
        <v>40511</v>
      </c>
      <c r="K159" s="5" t="s">
        <v>20</v>
      </c>
      <c r="L159" s="5" t="s">
        <v>351</v>
      </c>
      <c r="M159" s="5" t="s">
        <v>22</v>
      </c>
      <c r="N159" s="5" t="s">
        <v>23</v>
      </c>
    </row>
    <row r="160" spans="1:14" s="7" customFormat="1" ht="45" x14ac:dyDescent="0.25">
      <c r="A160" s="4" t="s">
        <v>433</v>
      </c>
      <c r="B160" s="4" t="s">
        <v>28</v>
      </c>
      <c r="C160" s="4" t="s">
        <v>434</v>
      </c>
      <c r="D160" s="5" t="s">
        <v>435</v>
      </c>
      <c r="E160" s="5">
        <v>800</v>
      </c>
      <c r="F160" s="5">
        <v>906.8</v>
      </c>
      <c r="G160" s="5">
        <f t="shared" si="3"/>
        <v>906.8</v>
      </c>
      <c r="H160" s="5">
        <v>0</v>
      </c>
      <c r="I160" s="5" t="s">
        <v>20</v>
      </c>
      <c r="J160" s="6">
        <v>40511</v>
      </c>
      <c r="K160" s="6">
        <v>42752</v>
      </c>
      <c r="L160" s="5" t="s">
        <v>339</v>
      </c>
      <c r="M160" s="5" t="s">
        <v>778</v>
      </c>
      <c r="N160" s="5" t="s">
        <v>23</v>
      </c>
    </row>
    <row r="161" spans="1:14" s="7" customFormat="1" ht="45" x14ac:dyDescent="0.25">
      <c r="A161" s="4" t="s">
        <v>436</v>
      </c>
      <c r="B161" s="4" t="s">
        <v>28</v>
      </c>
      <c r="C161" s="4" t="s">
        <v>437</v>
      </c>
      <c r="D161" s="5" t="s">
        <v>438</v>
      </c>
      <c r="E161" s="5">
        <v>1650</v>
      </c>
      <c r="F161" s="5">
        <v>1169.3</v>
      </c>
      <c r="G161" s="5">
        <f t="shared" si="3"/>
        <v>1169.3</v>
      </c>
      <c r="H161" s="5">
        <v>0</v>
      </c>
      <c r="I161" s="5" t="s">
        <v>20</v>
      </c>
      <c r="J161" s="6">
        <v>40511</v>
      </c>
      <c r="K161" s="6">
        <v>42752</v>
      </c>
      <c r="L161" s="5" t="s">
        <v>339</v>
      </c>
      <c r="M161" s="5" t="s">
        <v>778</v>
      </c>
      <c r="N161" s="5" t="s">
        <v>23</v>
      </c>
    </row>
    <row r="162" spans="1:14" s="7" customFormat="1" ht="45" x14ac:dyDescent="0.25">
      <c r="A162" s="4" t="s">
        <v>439</v>
      </c>
      <c r="B162" s="4" t="s">
        <v>28</v>
      </c>
      <c r="C162" s="4" t="s">
        <v>440</v>
      </c>
      <c r="D162" s="5" t="s">
        <v>441</v>
      </c>
      <c r="E162" s="5">
        <v>400</v>
      </c>
      <c r="F162" s="5">
        <v>340.1</v>
      </c>
      <c r="G162" s="5">
        <f t="shared" si="3"/>
        <v>80.340000000000032</v>
      </c>
      <c r="H162" s="5">
        <v>259.76</v>
      </c>
      <c r="I162" s="5" t="s">
        <v>20</v>
      </c>
      <c r="J162" s="6">
        <v>40511</v>
      </c>
      <c r="K162" s="6">
        <v>43110</v>
      </c>
      <c r="L162" s="5" t="s">
        <v>361</v>
      </c>
      <c r="M162" s="5" t="s">
        <v>778</v>
      </c>
      <c r="N162" s="5" t="s">
        <v>23</v>
      </c>
    </row>
    <row r="163" spans="1:14" s="7" customFormat="1" ht="45" x14ac:dyDescent="0.25">
      <c r="A163" s="4" t="s">
        <v>442</v>
      </c>
      <c r="B163" s="4" t="s">
        <v>28</v>
      </c>
      <c r="C163" s="4" t="s">
        <v>443</v>
      </c>
      <c r="D163" s="5" t="s">
        <v>444</v>
      </c>
      <c r="E163" s="5">
        <v>230</v>
      </c>
      <c r="F163" s="5">
        <v>17.5</v>
      </c>
      <c r="G163" s="5">
        <f t="shared" si="3"/>
        <v>17.5</v>
      </c>
      <c r="H163" s="5">
        <v>0</v>
      </c>
      <c r="I163" s="5" t="s">
        <v>20</v>
      </c>
      <c r="J163" s="6">
        <v>40511</v>
      </c>
      <c r="K163" s="6">
        <v>43110</v>
      </c>
      <c r="L163" s="5" t="s">
        <v>361</v>
      </c>
      <c r="M163" s="5" t="s">
        <v>778</v>
      </c>
      <c r="N163" s="5" t="s">
        <v>23</v>
      </c>
    </row>
    <row r="164" spans="1:14" s="7" customFormat="1" ht="45" x14ac:dyDescent="0.25">
      <c r="A164" s="4" t="s">
        <v>445</v>
      </c>
      <c r="B164" s="4" t="s">
        <v>28</v>
      </c>
      <c r="C164" s="4" t="s">
        <v>446</v>
      </c>
      <c r="D164" s="5" t="s">
        <v>447</v>
      </c>
      <c r="E164" s="5">
        <v>1600</v>
      </c>
      <c r="F164" s="5">
        <v>1190.0999999999999</v>
      </c>
      <c r="G164" s="5">
        <f t="shared" si="3"/>
        <v>281.02999999999986</v>
      </c>
      <c r="H164" s="5">
        <v>909.07</v>
      </c>
      <c r="I164" s="5" t="s">
        <v>20</v>
      </c>
      <c r="J164" s="6">
        <v>40511</v>
      </c>
      <c r="K164" s="6">
        <v>43110</v>
      </c>
      <c r="L164" s="5" t="s">
        <v>361</v>
      </c>
      <c r="M164" s="5" t="s">
        <v>778</v>
      </c>
      <c r="N164" s="5" t="s">
        <v>23</v>
      </c>
    </row>
    <row r="165" spans="1:14" s="7" customFormat="1" ht="45" x14ac:dyDescent="0.25">
      <c r="A165" s="4" t="s">
        <v>448</v>
      </c>
      <c r="B165" s="4" t="s">
        <v>28</v>
      </c>
      <c r="C165" s="4" t="s">
        <v>449</v>
      </c>
      <c r="D165" s="5" t="s">
        <v>450</v>
      </c>
      <c r="E165" s="5">
        <v>700</v>
      </c>
      <c r="F165" s="5">
        <v>456.9</v>
      </c>
      <c r="G165" s="5">
        <f t="shared" si="3"/>
        <v>456.9</v>
      </c>
      <c r="H165" s="5">
        <v>0</v>
      </c>
      <c r="I165" s="5" t="s">
        <v>20</v>
      </c>
      <c r="J165" s="6">
        <v>40511</v>
      </c>
      <c r="K165" s="6">
        <v>42752</v>
      </c>
      <c r="L165" s="5" t="s">
        <v>339</v>
      </c>
      <c r="M165" s="5" t="s">
        <v>778</v>
      </c>
      <c r="N165" s="5" t="s">
        <v>23</v>
      </c>
    </row>
    <row r="166" spans="1:14" s="7" customFormat="1" ht="45" x14ac:dyDescent="0.25">
      <c r="A166" s="4" t="s">
        <v>451</v>
      </c>
      <c r="B166" s="4" t="s">
        <v>28</v>
      </c>
      <c r="C166" s="4" t="s">
        <v>452</v>
      </c>
      <c r="D166" s="5" t="s">
        <v>453</v>
      </c>
      <c r="E166" s="5">
        <v>100</v>
      </c>
      <c r="F166" s="5">
        <v>37.5</v>
      </c>
      <c r="G166" s="5">
        <f t="shared" si="3"/>
        <v>37.5</v>
      </c>
      <c r="H166" s="5">
        <v>0</v>
      </c>
      <c r="I166" s="5" t="s">
        <v>20</v>
      </c>
      <c r="J166" s="6">
        <v>40511</v>
      </c>
      <c r="K166" s="6">
        <v>42752</v>
      </c>
      <c r="L166" s="5" t="s">
        <v>339</v>
      </c>
      <c r="M166" s="5" t="s">
        <v>778</v>
      </c>
      <c r="N166" s="5" t="s">
        <v>23</v>
      </c>
    </row>
    <row r="167" spans="1:14" s="7" customFormat="1" ht="45" x14ac:dyDescent="0.25">
      <c r="A167" s="4" t="s">
        <v>454</v>
      </c>
      <c r="B167" s="4" t="s">
        <v>28</v>
      </c>
      <c r="C167" s="4" t="s">
        <v>455</v>
      </c>
      <c r="D167" s="5" t="s">
        <v>456</v>
      </c>
      <c r="E167" s="5">
        <v>336</v>
      </c>
      <c r="F167" s="5">
        <v>9.98</v>
      </c>
      <c r="G167" s="5">
        <f t="shared" si="3"/>
        <v>9.98</v>
      </c>
      <c r="H167" s="5">
        <v>0</v>
      </c>
      <c r="I167" s="5" t="s">
        <v>20</v>
      </c>
      <c r="J167" s="6">
        <v>40511</v>
      </c>
      <c r="K167" s="6">
        <v>43110</v>
      </c>
      <c r="L167" s="5" t="s">
        <v>361</v>
      </c>
      <c r="M167" s="5" t="s">
        <v>778</v>
      </c>
      <c r="N167" s="5" t="s">
        <v>23</v>
      </c>
    </row>
    <row r="168" spans="1:14" s="7" customFormat="1" ht="45" x14ac:dyDescent="0.25">
      <c r="A168" s="4" t="s">
        <v>457</v>
      </c>
      <c r="B168" s="4" t="s">
        <v>28</v>
      </c>
      <c r="C168" s="4" t="s">
        <v>458</v>
      </c>
      <c r="D168" s="5" t="s">
        <v>459</v>
      </c>
      <c r="E168" s="5">
        <v>120</v>
      </c>
      <c r="F168" s="5">
        <v>12.5</v>
      </c>
      <c r="G168" s="5">
        <f t="shared" si="3"/>
        <v>12.5</v>
      </c>
      <c r="H168" s="5">
        <v>0</v>
      </c>
      <c r="I168" s="5" t="s">
        <v>20</v>
      </c>
      <c r="J168" s="6">
        <v>40511</v>
      </c>
      <c r="K168" s="6">
        <v>43110</v>
      </c>
      <c r="L168" s="5" t="s">
        <v>361</v>
      </c>
      <c r="M168" s="5" t="s">
        <v>778</v>
      </c>
      <c r="N168" s="5" t="s">
        <v>23</v>
      </c>
    </row>
    <row r="169" spans="1:14" s="7" customFormat="1" ht="45" x14ac:dyDescent="0.25">
      <c r="A169" s="4" t="s">
        <v>460</v>
      </c>
      <c r="B169" s="4" t="s">
        <v>28</v>
      </c>
      <c r="C169" s="4" t="s">
        <v>461</v>
      </c>
      <c r="D169" s="5" t="s">
        <v>462</v>
      </c>
      <c r="E169" s="5">
        <v>1500</v>
      </c>
      <c r="F169" s="5">
        <v>1166.3</v>
      </c>
      <c r="G169" s="5">
        <f t="shared" si="3"/>
        <v>1166.3</v>
      </c>
      <c r="H169" s="5">
        <v>0</v>
      </c>
      <c r="I169" s="5" t="s">
        <v>20</v>
      </c>
      <c r="J169" s="6">
        <v>40511</v>
      </c>
      <c r="K169" s="6">
        <v>42752</v>
      </c>
      <c r="L169" s="5" t="s">
        <v>339</v>
      </c>
      <c r="M169" s="5" t="s">
        <v>778</v>
      </c>
      <c r="N169" s="5" t="s">
        <v>23</v>
      </c>
    </row>
    <row r="170" spans="1:14" s="7" customFormat="1" ht="45" x14ac:dyDescent="0.25">
      <c r="A170" s="4" t="s">
        <v>463</v>
      </c>
      <c r="B170" s="4" t="s">
        <v>28</v>
      </c>
      <c r="C170" s="4" t="s">
        <v>464</v>
      </c>
      <c r="D170" s="5" t="s">
        <v>465</v>
      </c>
      <c r="E170" s="5">
        <v>590</v>
      </c>
      <c r="F170" s="5">
        <v>284.39999999999998</v>
      </c>
      <c r="G170" s="5">
        <f t="shared" si="3"/>
        <v>284.39999999999998</v>
      </c>
      <c r="H170" s="5">
        <v>0</v>
      </c>
      <c r="I170" s="5" t="s">
        <v>20</v>
      </c>
      <c r="J170" s="6">
        <v>40511</v>
      </c>
      <c r="K170" s="6">
        <v>42752</v>
      </c>
      <c r="L170" s="5" t="s">
        <v>339</v>
      </c>
      <c r="M170" s="5" t="s">
        <v>778</v>
      </c>
      <c r="N170" s="5" t="s">
        <v>23</v>
      </c>
    </row>
    <row r="171" spans="1:14" s="7" customFormat="1" ht="45" x14ac:dyDescent="0.25">
      <c r="A171" s="4" t="s">
        <v>466</v>
      </c>
      <c r="B171" s="4" t="s">
        <v>28</v>
      </c>
      <c r="C171" s="4" t="s">
        <v>79</v>
      </c>
      <c r="D171" s="5" t="s">
        <v>467</v>
      </c>
      <c r="E171" s="5">
        <v>400</v>
      </c>
      <c r="F171" s="5">
        <v>276.2</v>
      </c>
      <c r="G171" s="5">
        <f t="shared" si="3"/>
        <v>65.179999999999978</v>
      </c>
      <c r="H171" s="5">
        <v>211.02</v>
      </c>
      <c r="I171" s="5" t="s">
        <v>20</v>
      </c>
      <c r="J171" s="6">
        <v>40511</v>
      </c>
      <c r="K171" s="6">
        <v>43110</v>
      </c>
      <c r="L171" s="5" t="s">
        <v>361</v>
      </c>
      <c r="M171" s="5" t="s">
        <v>778</v>
      </c>
      <c r="N171" s="5" t="s">
        <v>23</v>
      </c>
    </row>
    <row r="172" spans="1:14" s="7" customFormat="1" ht="45" x14ac:dyDescent="0.25">
      <c r="A172" s="4" t="s">
        <v>468</v>
      </c>
      <c r="B172" s="4" t="s">
        <v>28</v>
      </c>
      <c r="C172" s="4" t="s">
        <v>469</v>
      </c>
      <c r="D172" s="5" t="s">
        <v>470</v>
      </c>
      <c r="E172" s="5">
        <v>500</v>
      </c>
      <c r="F172" s="5">
        <v>187.5</v>
      </c>
      <c r="G172" s="5">
        <f t="shared" si="3"/>
        <v>187.5</v>
      </c>
      <c r="H172" s="5">
        <v>0</v>
      </c>
      <c r="I172" s="5" t="s">
        <v>20</v>
      </c>
      <c r="J172" s="6">
        <v>40511</v>
      </c>
      <c r="K172" s="6">
        <v>42752</v>
      </c>
      <c r="L172" s="5" t="s">
        <v>339</v>
      </c>
      <c r="M172" s="5" t="s">
        <v>778</v>
      </c>
      <c r="N172" s="5" t="s">
        <v>23</v>
      </c>
    </row>
    <row r="173" spans="1:14" s="7" customFormat="1" ht="45" x14ac:dyDescent="0.25">
      <c r="A173" s="4" t="s">
        <v>471</v>
      </c>
      <c r="B173" s="4" t="s">
        <v>28</v>
      </c>
      <c r="C173" s="4" t="s">
        <v>472</v>
      </c>
      <c r="D173" s="5" t="s">
        <v>473</v>
      </c>
      <c r="E173" s="5">
        <v>300</v>
      </c>
      <c r="F173" s="5">
        <v>55.8</v>
      </c>
      <c r="G173" s="5">
        <f t="shared" si="3"/>
        <v>55.8</v>
      </c>
      <c r="H173" s="5">
        <v>0</v>
      </c>
      <c r="I173" s="5" t="s">
        <v>20</v>
      </c>
      <c r="J173" s="6">
        <v>40511</v>
      </c>
      <c r="K173" s="6">
        <v>42752</v>
      </c>
      <c r="L173" s="5" t="s">
        <v>339</v>
      </c>
      <c r="M173" s="5" t="s">
        <v>778</v>
      </c>
      <c r="N173" s="5" t="s">
        <v>23</v>
      </c>
    </row>
    <row r="174" spans="1:14" s="7" customFormat="1" ht="30" x14ac:dyDescent="0.25">
      <c r="A174" s="4" t="s">
        <v>474</v>
      </c>
      <c r="B174" s="4" t="s">
        <v>28</v>
      </c>
      <c r="C174" s="4" t="s">
        <v>475</v>
      </c>
      <c r="D174" s="5" t="s">
        <v>20</v>
      </c>
      <c r="E174" s="5">
        <v>450</v>
      </c>
      <c r="F174" s="5">
        <v>62.8</v>
      </c>
      <c r="G174" s="5">
        <f t="shared" si="3"/>
        <v>21.099999999999994</v>
      </c>
      <c r="H174" s="5">
        <v>41.7</v>
      </c>
      <c r="I174" s="5" t="s">
        <v>20</v>
      </c>
      <c r="J174" s="6">
        <v>40511</v>
      </c>
      <c r="K174" s="5" t="s">
        <v>20</v>
      </c>
      <c r="L174" s="5" t="s">
        <v>351</v>
      </c>
      <c r="M174" s="5" t="s">
        <v>22</v>
      </c>
      <c r="N174" s="5" t="s">
        <v>23</v>
      </c>
    </row>
    <row r="175" spans="1:14" s="7" customFormat="1" ht="45" x14ac:dyDescent="0.25">
      <c r="A175" s="4" t="s">
        <v>476</v>
      </c>
      <c r="B175" s="4" t="s">
        <v>28</v>
      </c>
      <c r="C175" s="4" t="s">
        <v>477</v>
      </c>
      <c r="D175" s="5" t="s">
        <v>478</v>
      </c>
      <c r="E175" s="5">
        <v>300</v>
      </c>
      <c r="F175" s="5">
        <v>37.4</v>
      </c>
      <c r="G175" s="5">
        <f t="shared" si="3"/>
        <v>37.4</v>
      </c>
      <c r="H175" s="5">
        <v>0</v>
      </c>
      <c r="I175" s="5" t="s">
        <v>20</v>
      </c>
      <c r="J175" s="6">
        <v>40511</v>
      </c>
      <c r="K175" s="6">
        <v>42752</v>
      </c>
      <c r="L175" s="5" t="s">
        <v>339</v>
      </c>
      <c r="M175" s="5" t="s">
        <v>778</v>
      </c>
      <c r="N175" s="5" t="s">
        <v>23</v>
      </c>
    </row>
    <row r="176" spans="1:14" s="7" customFormat="1" ht="45" x14ac:dyDescent="0.25">
      <c r="A176" s="4" t="s">
        <v>479</v>
      </c>
      <c r="B176" s="4" t="s">
        <v>28</v>
      </c>
      <c r="C176" s="4" t="s">
        <v>480</v>
      </c>
      <c r="D176" s="5" t="s">
        <v>481</v>
      </c>
      <c r="E176" s="5">
        <v>600</v>
      </c>
      <c r="F176" s="5">
        <v>124.8</v>
      </c>
      <c r="G176" s="5">
        <f t="shared" si="3"/>
        <v>29.47</v>
      </c>
      <c r="H176" s="5">
        <v>95.33</v>
      </c>
      <c r="I176" s="5" t="s">
        <v>20</v>
      </c>
      <c r="J176" s="6">
        <v>40511</v>
      </c>
      <c r="K176" s="6">
        <v>43110</v>
      </c>
      <c r="L176" s="5" t="s">
        <v>361</v>
      </c>
      <c r="M176" s="5" t="s">
        <v>778</v>
      </c>
      <c r="N176" s="5" t="s">
        <v>23</v>
      </c>
    </row>
    <row r="177" spans="1:14" s="7" customFormat="1" ht="45" x14ac:dyDescent="0.25">
      <c r="A177" s="4" t="s">
        <v>482</v>
      </c>
      <c r="B177" s="4" t="s">
        <v>28</v>
      </c>
      <c r="C177" s="4" t="s">
        <v>483</v>
      </c>
      <c r="D177" s="5" t="s">
        <v>484</v>
      </c>
      <c r="E177" s="5">
        <v>100</v>
      </c>
      <c r="F177" s="5">
        <v>14</v>
      </c>
      <c r="G177" s="5">
        <f t="shared" si="3"/>
        <v>14</v>
      </c>
      <c r="H177" s="5">
        <v>0</v>
      </c>
      <c r="I177" s="5" t="s">
        <v>20</v>
      </c>
      <c r="J177" s="6">
        <v>40511</v>
      </c>
      <c r="K177" s="6">
        <v>42752</v>
      </c>
      <c r="L177" s="5" t="s">
        <v>339</v>
      </c>
      <c r="M177" s="5" t="s">
        <v>778</v>
      </c>
      <c r="N177" s="5" t="s">
        <v>23</v>
      </c>
    </row>
    <row r="178" spans="1:14" s="7" customFormat="1" ht="60" x14ac:dyDescent="0.25">
      <c r="A178" s="4" t="s">
        <v>485</v>
      </c>
      <c r="B178" s="4" t="s">
        <v>486</v>
      </c>
      <c r="C178" s="4" t="s">
        <v>487</v>
      </c>
      <c r="D178" s="5" t="s">
        <v>20</v>
      </c>
      <c r="E178" s="5">
        <v>29639.5</v>
      </c>
      <c r="F178" s="5">
        <v>8870</v>
      </c>
      <c r="G178" s="5">
        <f t="shared" si="3"/>
        <v>8870</v>
      </c>
      <c r="H178" s="5">
        <v>0</v>
      </c>
      <c r="I178" s="5" t="s">
        <v>20</v>
      </c>
      <c r="J178" s="6">
        <v>40511</v>
      </c>
      <c r="K178" s="5" t="s">
        <v>20</v>
      </c>
      <c r="L178" s="5" t="s">
        <v>351</v>
      </c>
      <c r="M178" s="5" t="s">
        <v>22</v>
      </c>
      <c r="N178" s="5" t="s">
        <v>23</v>
      </c>
    </row>
    <row r="179" spans="1:14" s="7" customFormat="1" ht="30" x14ac:dyDescent="0.25">
      <c r="A179" s="4" t="s">
        <v>488</v>
      </c>
      <c r="B179" s="4" t="s">
        <v>489</v>
      </c>
      <c r="C179" s="4" t="s">
        <v>19</v>
      </c>
      <c r="D179" s="5" t="s">
        <v>490</v>
      </c>
      <c r="E179" s="5">
        <v>542</v>
      </c>
      <c r="F179" s="5" t="s">
        <v>20</v>
      </c>
      <c r="G179" s="5"/>
      <c r="H179" s="5" t="s">
        <v>20</v>
      </c>
      <c r="I179" s="5">
        <v>84.58</v>
      </c>
      <c r="J179" s="6">
        <v>40617</v>
      </c>
      <c r="K179" s="5" t="s">
        <v>20</v>
      </c>
      <c r="L179" s="5" t="s">
        <v>491</v>
      </c>
      <c r="M179" s="5" t="s">
        <v>22</v>
      </c>
      <c r="N179" s="5" t="s">
        <v>23</v>
      </c>
    </row>
    <row r="180" spans="1:14" s="7" customFormat="1" ht="30" x14ac:dyDescent="0.25">
      <c r="A180" s="4" t="s">
        <v>492</v>
      </c>
      <c r="B180" s="4" t="s">
        <v>489</v>
      </c>
      <c r="C180" s="4" t="s">
        <v>130</v>
      </c>
      <c r="D180" s="5" t="s">
        <v>493</v>
      </c>
      <c r="E180" s="5">
        <v>6537</v>
      </c>
      <c r="F180" s="5" t="s">
        <v>20</v>
      </c>
      <c r="G180" s="5"/>
      <c r="H180" s="5" t="s">
        <v>20</v>
      </c>
      <c r="I180" s="5">
        <v>607.54999999999995</v>
      </c>
      <c r="J180" s="6">
        <v>40617</v>
      </c>
      <c r="K180" s="5" t="s">
        <v>20</v>
      </c>
      <c r="L180" s="5" t="s">
        <v>494</v>
      </c>
      <c r="M180" s="5" t="s">
        <v>22</v>
      </c>
      <c r="N180" s="5" t="s">
        <v>23</v>
      </c>
    </row>
    <row r="181" spans="1:14" s="7" customFormat="1" ht="75" x14ac:dyDescent="0.25">
      <c r="A181" s="4" t="s">
        <v>495</v>
      </c>
      <c r="B181" s="4" t="s">
        <v>489</v>
      </c>
      <c r="C181" s="4" t="s">
        <v>165</v>
      </c>
      <c r="D181" s="5" t="s">
        <v>496</v>
      </c>
      <c r="E181" s="5">
        <v>26</v>
      </c>
      <c r="F181" s="5" t="s">
        <v>20</v>
      </c>
      <c r="G181" s="5"/>
      <c r="H181" s="5" t="s">
        <v>20</v>
      </c>
      <c r="I181" s="5">
        <v>0.01</v>
      </c>
      <c r="J181" s="6">
        <v>40864</v>
      </c>
      <c r="K181" s="6">
        <v>43917</v>
      </c>
      <c r="L181" s="5" t="s">
        <v>787</v>
      </c>
      <c r="M181" s="5" t="s">
        <v>779</v>
      </c>
      <c r="N181" s="5" t="s">
        <v>23</v>
      </c>
    </row>
    <row r="182" spans="1:14" s="7" customFormat="1" ht="72.75" customHeight="1" x14ac:dyDescent="0.25">
      <c r="A182" s="4" t="s">
        <v>497</v>
      </c>
      <c r="B182" s="4" t="s">
        <v>489</v>
      </c>
      <c r="C182" s="4" t="s">
        <v>498</v>
      </c>
      <c r="D182" s="5" t="s">
        <v>499</v>
      </c>
      <c r="E182" s="5">
        <v>95</v>
      </c>
      <c r="F182" s="5" t="s">
        <v>20</v>
      </c>
      <c r="G182" s="5"/>
      <c r="H182" s="5" t="s">
        <v>20</v>
      </c>
      <c r="I182" s="5">
        <v>0.02</v>
      </c>
      <c r="J182" s="6">
        <v>40864</v>
      </c>
      <c r="K182" s="6">
        <v>43917</v>
      </c>
      <c r="L182" s="5" t="s">
        <v>788</v>
      </c>
      <c r="M182" s="5" t="s">
        <v>779</v>
      </c>
      <c r="N182" s="5" t="s">
        <v>23</v>
      </c>
    </row>
    <row r="183" spans="1:14" s="7" customFormat="1" ht="66" customHeight="1" x14ac:dyDescent="0.25">
      <c r="A183" s="4" t="s">
        <v>500</v>
      </c>
      <c r="B183" s="4" t="s">
        <v>489</v>
      </c>
      <c r="C183" s="4" t="s">
        <v>501</v>
      </c>
      <c r="D183" s="5" t="s">
        <v>502</v>
      </c>
      <c r="E183" s="5">
        <v>165</v>
      </c>
      <c r="F183" s="5" t="s">
        <v>20</v>
      </c>
      <c r="G183" s="5"/>
      <c r="H183" s="5" t="s">
        <v>20</v>
      </c>
      <c r="I183" s="5">
        <v>0.04</v>
      </c>
      <c r="J183" s="6">
        <v>40858</v>
      </c>
      <c r="K183" s="6">
        <v>43917</v>
      </c>
      <c r="L183" s="5" t="s">
        <v>789</v>
      </c>
      <c r="M183" s="5" t="s">
        <v>779</v>
      </c>
      <c r="N183" s="5" t="s">
        <v>23</v>
      </c>
    </row>
    <row r="184" spans="1:14" s="7" customFormat="1" ht="30" x14ac:dyDescent="0.25">
      <c r="A184" s="4" t="s">
        <v>503</v>
      </c>
      <c r="B184" s="4" t="s">
        <v>489</v>
      </c>
      <c r="C184" s="4" t="s">
        <v>208</v>
      </c>
      <c r="D184" s="5" t="s">
        <v>504</v>
      </c>
      <c r="E184" s="5">
        <v>7</v>
      </c>
      <c r="F184" s="5" t="s">
        <v>20</v>
      </c>
      <c r="G184" s="5"/>
      <c r="H184" s="5" t="s">
        <v>20</v>
      </c>
      <c r="I184" s="5">
        <v>0.27</v>
      </c>
      <c r="J184" s="6">
        <v>40858</v>
      </c>
      <c r="K184" s="5" t="s">
        <v>20</v>
      </c>
      <c r="L184" s="5" t="s">
        <v>505</v>
      </c>
      <c r="M184" s="5" t="s">
        <v>22</v>
      </c>
      <c r="N184" s="5" t="s">
        <v>23</v>
      </c>
    </row>
    <row r="185" spans="1:14" s="7" customFormat="1" ht="75" x14ac:dyDescent="0.25">
      <c r="A185" s="4" t="s">
        <v>506</v>
      </c>
      <c r="B185" s="4" t="s">
        <v>489</v>
      </c>
      <c r="C185" s="4" t="s">
        <v>142</v>
      </c>
      <c r="D185" s="5" t="s">
        <v>507</v>
      </c>
      <c r="E185" s="5">
        <v>124</v>
      </c>
      <c r="F185" s="5" t="s">
        <v>20</v>
      </c>
      <c r="G185" s="5"/>
      <c r="H185" s="5" t="s">
        <v>20</v>
      </c>
      <c r="I185" s="5">
        <v>0</v>
      </c>
      <c r="J185" s="6">
        <v>40921</v>
      </c>
      <c r="K185" s="6">
        <v>43917</v>
      </c>
      <c r="L185" s="5" t="s">
        <v>790</v>
      </c>
      <c r="M185" s="5" t="s">
        <v>779</v>
      </c>
      <c r="N185" s="5" t="s">
        <v>23</v>
      </c>
    </row>
    <row r="186" spans="1:14" s="7" customFormat="1" ht="30" x14ac:dyDescent="0.25">
      <c r="A186" s="4" t="s">
        <v>508</v>
      </c>
      <c r="B186" s="4" t="s">
        <v>489</v>
      </c>
      <c r="C186" s="4" t="s">
        <v>279</v>
      </c>
      <c r="D186" s="5" t="s">
        <v>509</v>
      </c>
      <c r="E186" s="5">
        <v>1272</v>
      </c>
      <c r="F186" s="5" t="s">
        <v>20</v>
      </c>
      <c r="G186" s="5"/>
      <c r="H186" s="5" t="s">
        <v>20</v>
      </c>
      <c r="I186" s="5">
        <v>104.05</v>
      </c>
      <c r="J186" s="6">
        <v>40921</v>
      </c>
      <c r="K186" s="5" t="s">
        <v>20</v>
      </c>
      <c r="L186" s="5" t="s">
        <v>510</v>
      </c>
      <c r="M186" s="5" t="s">
        <v>22</v>
      </c>
      <c r="N186" s="5" t="s">
        <v>23</v>
      </c>
    </row>
    <row r="187" spans="1:14" s="7" customFormat="1" ht="30" x14ac:dyDescent="0.25">
      <c r="A187" s="4" t="s">
        <v>511</v>
      </c>
      <c r="B187" s="4" t="s">
        <v>489</v>
      </c>
      <c r="C187" s="4" t="s">
        <v>261</v>
      </c>
      <c r="D187" s="5" t="s">
        <v>512</v>
      </c>
      <c r="E187" s="5">
        <v>714</v>
      </c>
      <c r="F187" s="5" t="s">
        <v>20</v>
      </c>
      <c r="G187" s="5"/>
      <c r="H187" s="5" t="s">
        <v>20</v>
      </c>
      <c r="I187" s="5">
        <v>53.47</v>
      </c>
      <c r="J187" s="6">
        <v>40921</v>
      </c>
      <c r="K187" s="5" t="s">
        <v>20</v>
      </c>
      <c r="L187" s="5" t="s">
        <v>513</v>
      </c>
      <c r="M187" s="5" t="s">
        <v>22</v>
      </c>
      <c r="N187" s="5" t="s">
        <v>23</v>
      </c>
    </row>
    <row r="188" spans="1:14" s="7" customFormat="1" ht="45" x14ac:dyDescent="0.25">
      <c r="A188" s="4" t="s">
        <v>514</v>
      </c>
      <c r="B188" s="4" t="s">
        <v>489</v>
      </c>
      <c r="C188" s="4" t="s">
        <v>289</v>
      </c>
      <c r="D188" s="5" t="s">
        <v>515</v>
      </c>
      <c r="E188" s="5">
        <v>619</v>
      </c>
      <c r="F188" s="5" t="s">
        <v>20</v>
      </c>
      <c r="G188" s="5"/>
      <c r="H188" s="5" t="s">
        <v>20</v>
      </c>
      <c r="I188" s="5">
        <v>46.36</v>
      </c>
      <c r="J188" s="6">
        <v>40921</v>
      </c>
      <c r="K188" s="6">
        <v>42752</v>
      </c>
      <c r="L188" s="5" t="s">
        <v>516</v>
      </c>
      <c r="M188" s="5" t="s">
        <v>778</v>
      </c>
      <c r="N188" s="5" t="s">
        <v>23</v>
      </c>
    </row>
    <row r="189" spans="1:14" s="7" customFormat="1" ht="45" x14ac:dyDescent="0.25">
      <c r="A189" s="4" t="s">
        <v>517</v>
      </c>
      <c r="B189" s="4" t="s">
        <v>489</v>
      </c>
      <c r="C189" s="4" t="s">
        <v>211</v>
      </c>
      <c r="D189" s="5" t="s">
        <v>518</v>
      </c>
      <c r="E189" s="5">
        <v>2</v>
      </c>
      <c r="F189" s="5" t="s">
        <v>20</v>
      </c>
      <c r="G189" s="5"/>
      <c r="H189" s="5" t="s">
        <v>20</v>
      </c>
      <c r="I189" s="5">
        <v>0.15</v>
      </c>
      <c r="J189" s="6">
        <v>40925</v>
      </c>
      <c r="K189" s="6">
        <v>42752</v>
      </c>
      <c r="L189" s="5" t="s">
        <v>519</v>
      </c>
      <c r="M189" s="5" t="s">
        <v>778</v>
      </c>
      <c r="N189" s="5" t="s">
        <v>23</v>
      </c>
    </row>
    <row r="190" spans="1:14" s="7" customFormat="1" ht="45" x14ac:dyDescent="0.25">
      <c r="A190" s="4" t="s">
        <v>520</v>
      </c>
      <c r="B190" s="4" t="s">
        <v>298</v>
      </c>
      <c r="C190" s="4" t="s">
        <v>521</v>
      </c>
      <c r="D190" s="5" t="s">
        <v>522</v>
      </c>
      <c r="E190" s="5">
        <v>25</v>
      </c>
      <c r="F190" s="5">
        <v>282</v>
      </c>
      <c r="G190" s="5">
        <f>F190-H190</f>
        <v>64.680000000000007</v>
      </c>
      <c r="H190" s="5">
        <v>217.32</v>
      </c>
      <c r="I190" s="5" t="s">
        <v>20</v>
      </c>
      <c r="J190" s="6">
        <v>42333</v>
      </c>
      <c r="K190" s="6">
        <v>43747</v>
      </c>
      <c r="L190" s="5" t="s">
        <v>523</v>
      </c>
      <c r="M190" s="5" t="s">
        <v>778</v>
      </c>
      <c r="N190" s="5" t="s">
        <v>23</v>
      </c>
    </row>
    <row r="191" spans="1:14" s="7" customFormat="1" ht="60" x14ac:dyDescent="0.25">
      <c r="A191" s="4" t="s">
        <v>524</v>
      </c>
      <c r="B191" s="4" t="s">
        <v>489</v>
      </c>
      <c r="C191" s="4" t="s">
        <v>525</v>
      </c>
      <c r="D191" s="5" t="s">
        <v>526</v>
      </c>
      <c r="E191" s="5">
        <v>11639</v>
      </c>
      <c r="F191" s="5" t="s">
        <v>20</v>
      </c>
      <c r="G191" s="5" t="s">
        <v>20</v>
      </c>
      <c r="H191" s="5" t="s">
        <v>20</v>
      </c>
      <c r="I191" s="5">
        <v>1</v>
      </c>
      <c r="J191" s="6">
        <v>42489</v>
      </c>
      <c r="K191" s="6">
        <v>42752</v>
      </c>
      <c r="L191" s="5" t="s">
        <v>527</v>
      </c>
      <c r="M191" s="5" t="s">
        <v>778</v>
      </c>
      <c r="N191" s="5" t="s">
        <v>23</v>
      </c>
    </row>
    <row r="192" spans="1:14" s="7" customFormat="1" ht="45" x14ac:dyDescent="0.25">
      <c r="A192" s="4" t="s">
        <v>528</v>
      </c>
      <c r="B192" s="4" t="s">
        <v>489</v>
      </c>
      <c r="C192" s="4" t="s">
        <v>483</v>
      </c>
      <c r="D192" s="5" t="s">
        <v>529</v>
      </c>
      <c r="E192" s="5">
        <v>604</v>
      </c>
      <c r="F192" s="5" t="s">
        <v>20</v>
      </c>
      <c r="G192" s="5" t="s">
        <v>20</v>
      </c>
      <c r="H192" s="5" t="s">
        <v>20</v>
      </c>
      <c r="I192" s="5">
        <v>1</v>
      </c>
      <c r="J192" s="6">
        <v>42489</v>
      </c>
      <c r="K192" s="6">
        <v>42752</v>
      </c>
      <c r="L192" s="5" t="s">
        <v>527</v>
      </c>
      <c r="M192" s="5" t="s">
        <v>778</v>
      </c>
      <c r="N192" s="5" t="s">
        <v>23</v>
      </c>
    </row>
    <row r="193" spans="1:14" s="7" customFormat="1" ht="45" x14ac:dyDescent="0.25">
      <c r="A193" s="4" t="s">
        <v>530</v>
      </c>
      <c r="B193" s="4" t="s">
        <v>489</v>
      </c>
      <c r="C193" s="4" t="s">
        <v>477</v>
      </c>
      <c r="D193" s="5" t="s">
        <v>531</v>
      </c>
      <c r="E193" s="5">
        <v>1371</v>
      </c>
      <c r="F193" s="5" t="s">
        <v>20</v>
      </c>
      <c r="G193" s="5" t="s">
        <v>20</v>
      </c>
      <c r="H193" s="5" t="s">
        <v>20</v>
      </c>
      <c r="I193" s="5">
        <v>1</v>
      </c>
      <c r="J193" s="6">
        <v>42489</v>
      </c>
      <c r="K193" s="6">
        <v>42752</v>
      </c>
      <c r="L193" s="5" t="s">
        <v>527</v>
      </c>
      <c r="M193" s="5" t="s">
        <v>778</v>
      </c>
      <c r="N193" s="5" t="s">
        <v>23</v>
      </c>
    </row>
    <row r="194" spans="1:14" s="7" customFormat="1" ht="45" x14ac:dyDescent="0.25">
      <c r="A194" s="4" t="s">
        <v>532</v>
      </c>
      <c r="B194" s="4" t="s">
        <v>489</v>
      </c>
      <c r="C194" s="4" t="s">
        <v>533</v>
      </c>
      <c r="D194" s="5" t="s">
        <v>534</v>
      </c>
      <c r="E194" s="5">
        <v>1534</v>
      </c>
      <c r="F194" s="5" t="s">
        <v>20</v>
      </c>
      <c r="G194" s="5" t="s">
        <v>20</v>
      </c>
      <c r="H194" s="5" t="s">
        <v>20</v>
      </c>
      <c r="I194" s="5">
        <v>1</v>
      </c>
      <c r="J194" s="6">
        <v>42489</v>
      </c>
      <c r="K194" s="6">
        <v>42752</v>
      </c>
      <c r="L194" s="5" t="s">
        <v>527</v>
      </c>
      <c r="M194" s="5" t="s">
        <v>778</v>
      </c>
      <c r="N194" s="5" t="s">
        <v>23</v>
      </c>
    </row>
    <row r="195" spans="1:14" s="7" customFormat="1" ht="45" x14ac:dyDescent="0.25">
      <c r="A195" s="4" t="s">
        <v>535</v>
      </c>
      <c r="B195" s="4" t="s">
        <v>489</v>
      </c>
      <c r="C195" s="4" t="s">
        <v>536</v>
      </c>
      <c r="D195" s="5" t="s">
        <v>537</v>
      </c>
      <c r="E195" s="5">
        <v>1215</v>
      </c>
      <c r="F195" s="5" t="s">
        <v>20</v>
      </c>
      <c r="G195" s="5" t="s">
        <v>20</v>
      </c>
      <c r="H195" s="5" t="s">
        <v>20</v>
      </c>
      <c r="I195" s="5">
        <v>1</v>
      </c>
      <c r="J195" s="6">
        <v>42489</v>
      </c>
      <c r="K195" s="6">
        <v>42752</v>
      </c>
      <c r="L195" s="5" t="s">
        <v>527</v>
      </c>
      <c r="M195" s="5" t="s">
        <v>778</v>
      </c>
      <c r="N195" s="5" t="s">
        <v>23</v>
      </c>
    </row>
    <row r="196" spans="1:14" s="7" customFormat="1" ht="45" x14ac:dyDescent="0.25">
      <c r="A196" s="4" t="s">
        <v>538</v>
      </c>
      <c r="B196" s="4" t="s">
        <v>489</v>
      </c>
      <c r="C196" s="4" t="s">
        <v>539</v>
      </c>
      <c r="D196" s="5" t="s">
        <v>540</v>
      </c>
      <c r="E196" s="5">
        <v>442</v>
      </c>
      <c r="F196" s="5" t="s">
        <v>20</v>
      </c>
      <c r="G196" s="5" t="s">
        <v>20</v>
      </c>
      <c r="H196" s="5" t="s">
        <v>20</v>
      </c>
      <c r="I196" s="5">
        <v>1</v>
      </c>
      <c r="J196" s="6">
        <v>42489</v>
      </c>
      <c r="K196" s="6">
        <v>42752</v>
      </c>
      <c r="L196" s="5" t="s">
        <v>527</v>
      </c>
      <c r="M196" s="5" t="s">
        <v>778</v>
      </c>
      <c r="N196" s="5" t="s">
        <v>23</v>
      </c>
    </row>
    <row r="197" spans="1:14" s="7" customFormat="1" ht="45" x14ac:dyDescent="0.25">
      <c r="A197" s="4" t="s">
        <v>541</v>
      </c>
      <c r="B197" s="4" t="s">
        <v>489</v>
      </c>
      <c r="C197" s="4" t="s">
        <v>542</v>
      </c>
      <c r="D197" s="5" t="s">
        <v>543</v>
      </c>
      <c r="E197" s="5">
        <v>1803</v>
      </c>
      <c r="F197" s="5" t="s">
        <v>20</v>
      </c>
      <c r="G197" s="5" t="s">
        <v>20</v>
      </c>
      <c r="H197" s="5" t="s">
        <v>20</v>
      </c>
      <c r="I197" s="5">
        <v>1</v>
      </c>
      <c r="J197" s="6">
        <v>42489</v>
      </c>
      <c r="K197" s="6">
        <v>42752</v>
      </c>
      <c r="L197" s="5" t="s">
        <v>527</v>
      </c>
      <c r="M197" s="5" t="s">
        <v>778</v>
      </c>
      <c r="N197" s="5" t="s">
        <v>23</v>
      </c>
    </row>
    <row r="198" spans="1:14" s="7" customFormat="1" ht="45" x14ac:dyDescent="0.25">
      <c r="A198" s="4" t="s">
        <v>544</v>
      </c>
      <c r="B198" s="4" t="s">
        <v>489</v>
      </c>
      <c r="C198" s="4" t="s">
        <v>545</v>
      </c>
      <c r="D198" s="5" t="s">
        <v>546</v>
      </c>
      <c r="E198" s="5">
        <v>4052</v>
      </c>
      <c r="F198" s="5" t="s">
        <v>20</v>
      </c>
      <c r="G198" s="5" t="s">
        <v>20</v>
      </c>
      <c r="H198" s="5" t="s">
        <v>20</v>
      </c>
      <c r="I198" s="5">
        <v>1</v>
      </c>
      <c r="J198" s="6">
        <v>42489</v>
      </c>
      <c r="K198" s="6">
        <v>42752</v>
      </c>
      <c r="L198" s="5" t="s">
        <v>527</v>
      </c>
      <c r="M198" s="5" t="s">
        <v>778</v>
      </c>
      <c r="N198" s="5" t="s">
        <v>23</v>
      </c>
    </row>
    <row r="199" spans="1:14" s="7" customFormat="1" ht="30" x14ac:dyDescent="0.25">
      <c r="A199" s="4" t="s">
        <v>547</v>
      </c>
      <c r="B199" s="4" t="s">
        <v>489</v>
      </c>
      <c r="C199" s="4" t="s">
        <v>548</v>
      </c>
      <c r="D199" s="5" t="s">
        <v>549</v>
      </c>
      <c r="E199" s="5">
        <v>19950</v>
      </c>
      <c r="F199" s="5" t="s">
        <v>20</v>
      </c>
      <c r="G199" s="5" t="s">
        <v>20</v>
      </c>
      <c r="H199" s="5" t="s">
        <v>20</v>
      </c>
      <c r="I199" s="5">
        <v>1</v>
      </c>
      <c r="J199" s="6">
        <v>42489</v>
      </c>
      <c r="K199" s="5" t="s">
        <v>20</v>
      </c>
      <c r="L199" s="5" t="s">
        <v>550</v>
      </c>
      <c r="M199" s="5" t="s">
        <v>22</v>
      </c>
      <c r="N199" s="5" t="s">
        <v>23</v>
      </c>
    </row>
    <row r="200" spans="1:14" s="7" customFormat="1" ht="45" x14ac:dyDescent="0.25">
      <c r="A200" s="4" t="s">
        <v>551</v>
      </c>
      <c r="B200" s="4" t="s">
        <v>489</v>
      </c>
      <c r="C200" s="4" t="s">
        <v>552</v>
      </c>
      <c r="D200" s="5" t="s">
        <v>553</v>
      </c>
      <c r="E200" s="5">
        <v>23</v>
      </c>
      <c r="F200" s="5" t="s">
        <v>20</v>
      </c>
      <c r="G200" s="5" t="s">
        <v>20</v>
      </c>
      <c r="H200" s="5" t="s">
        <v>20</v>
      </c>
      <c r="I200" s="5">
        <v>1133</v>
      </c>
      <c r="J200" s="6">
        <v>42489</v>
      </c>
      <c r="K200" s="6">
        <v>42752</v>
      </c>
      <c r="L200" s="5" t="s">
        <v>527</v>
      </c>
      <c r="M200" s="5" t="s">
        <v>778</v>
      </c>
      <c r="N200" s="5" t="s">
        <v>23</v>
      </c>
    </row>
    <row r="201" spans="1:14" s="7" customFormat="1" ht="45" x14ac:dyDescent="0.25">
      <c r="A201" s="4" t="s">
        <v>554</v>
      </c>
      <c r="B201" s="4" t="s">
        <v>489</v>
      </c>
      <c r="C201" s="4" t="s">
        <v>555</v>
      </c>
      <c r="D201" s="5" t="s">
        <v>556</v>
      </c>
      <c r="E201" s="5">
        <v>9</v>
      </c>
      <c r="F201" s="5" t="s">
        <v>20</v>
      </c>
      <c r="G201" s="5" t="s">
        <v>20</v>
      </c>
      <c r="H201" s="5" t="s">
        <v>20</v>
      </c>
      <c r="I201" s="5">
        <v>443.6</v>
      </c>
      <c r="J201" s="6">
        <v>42489</v>
      </c>
      <c r="K201" s="6">
        <v>42752</v>
      </c>
      <c r="L201" s="5" t="s">
        <v>527</v>
      </c>
      <c r="M201" s="5" t="s">
        <v>778</v>
      </c>
      <c r="N201" s="5" t="s">
        <v>23</v>
      </c>
    </row>
    <row r="202" spans="1:14" s="7" customFormat="1" ht="45" x14ac:dyDescent="0.25">
      <c r="A202" s="4" t="s">
        <v>557</v>
      </c>
      <c r="B202" s="4" t="s">
        <v>489</v>
      </c>
      <c r="C202" s="4" t="s">
        <v>558</v>
      </c>
      <c r="D202" s="5" t="s">
        <v>559</v>
      </c>
      <c r="E202" s="5">
        <v>13082</v>
      </c>
      <c r="F202" s="5" t="s">
        <v>20</v>
      </c>
      <c r="G202" s="5" t="s">
        <v>20</v>
      </c>
      <c r="H202" s="5" t="s">
        <v>20</v>
      </c>
      <c r="I202" s="5">
        <v>1</v>
      </c>
      <c r="J202" s="6">
        <v>42489</v>
      </c>
      <c r="K202" s="6">
        <v>42752</v>
      </c>
      <c r="L202" s="5" t="s">
        <v>527</v>
      </c>
      <c r="M202" s="5" t="s">
        <v>778</v>
      </c>
      <c r="N202" s="5" t="s">
        <v>23</v>
      </c>
    </row>
    <row r="203" spans="1:14" s="7" customFormat="1" ht="45" x14ac:dyDescent="0.25">
      <c r="A203" s="4" t="s">
        <v>560</v>
      </c>
      <c r="B203" s="4" t="s">
        <v>489</v>
      </c>
      <c r="C203" s="4" t="s">
        <v>561</v>
      </c>
      <c r="D203" s="5" t="s">
        <v>562</v>
      </c>
      <c r="E203" s="5">
        <v>3580</v>
      </c>
      <c r="F203" s="5" t="s">
        <v>20</v>
      </c>
      <c r="G203" s="5" t="s">
        <v>20</v>
      </c>
      <c r="H203" s="5" t="s">
        <v>20</v>
      </c>
      <c r="I203" s="5">
        <v>1</v>
      </c>
      <c r="J203" s="6">
        <v>42489</v>
      </c>
      <c r="K203" s="6">
        <v>42752</v>
      </c>
      <c r="L203" s="5" t="s">
        <v>527</v>
      </c>
      <c r="M203" s="5" t="s">
        <v>778</v>
      </c>
      <c r="N203" s="5" t="s">
        <v>23</v>
      </c>
    </row>
    <row r="204" spans="1:14" s="7" customFormat="1" ht="45" x14ac:dyDescent="0.25">
      <c r="A204" s="4" t="s">
        <v>563</v>
      </c>
      <c r="B204" s="4" t="s">
        <v>489</v>
      </c>
      <c r="C204" s="4" t="s">
        <v>564</v>
      </c>
      <c r="D204" s="5" t="s">
        <v>565</v>
      </c>
      <c r="E204" s="5">
        <v>7087</v>
      </c>
      <c r="F204" s="5" t="s">
        <v>20</v>
      </c>
      <c r="G204" s="5" t="s">
        <v>20</v>
      </c>
      <c r="H204" s="5" t="s">
        <v>20</v>
      </c>
      <c r="I204" s="5">
        <v>1</v>
      </c>
      <c r="J204" s="6">
        <v>42489</v>
      </c>
      <c r="K204" s="6">
        <v>42752</v>
      </c>
      <c r="L204" s="5" t="s">
        <v>527</v>
      </c>
      <c r="M204" s="5" t="s">
        <v>778</v>
      </c>
      <c r="N204" s="5" t="s">
        <v>23</v>
      </c>
    </row>
    <row r="205" spans="1:14" s="7" customFormat="1" ht="45" x14ac:dyDescent="0.25">
      <c r="A205" s="4" t="s">
        <v>566</v>
      </c>
      <c r="B205" s="4" t="s">
        <v>489</v>
      </c>
      <c r="C205" s="4" t="s">
        <v>567</v>
      </c>
      <c r="D205" s="5" t="s">
        <v>568</v>
      </c>
      <c r="E205" s="5">
        <v>25</v>
      </c>
      <c r="F205" s="5" t="s">
        <v>20</v>
      </c>
      <c r="G205" s="5" t="s">
        <v>20</v>
      </c>
      <c r="H205" s="5" t="s">
        <v>20</v>
      </c>
      <c r="I205" s="5">
        <v>710.25</v>
      </c>
      <c r="J205" s="6">
        <v>42489</v>
      </c>
      <c r="K205" s="6">
        <v>42752</v>
      </c>
      <c r="L205" s="5" t="s">
        <v>527</v>
      </c>
      <c r="M205" s="5" t="s">
        <v>778</v>
      </c>
      <c r="N205" s="5" t="s">
        <v>23</v>
      </c>
    </row>
    <row r="206" spans="1:14" s="7" customFormat="1" ht="45" x14ac:dyDescent="0.25">
      <c r="A206" s="4" t="s">
        <v>569</v>
      </c>
      <c r="B206" s="4" t="s">
        <v>489</v>
      </c>
      <c r="C206" s="4" t="s">
        <v>570</v>
      </c>
      <c r="D206" s="5" t="s">
        <v>571</v>
      </c>
      <c r="E206" s="5">
        <v>2405</v>
      </c>
      <c r="F206" s="5" t="s">
        <v>20</v>
      </c>
      <c r="G206" s="5" t="s">
        <v>20</v>
      </c>
      <c r="H206" s="5" t="s">
        <v>20</v>
      </c>
      <c r="I206" s="5">
        <v>1</v>
      </c>
      <c r="J206" s="6">
        <v>42489</v>
      </c>
      <c r="K206" s="6">
        <v>42752</v>
      </c>
      <c r="L206" s="5" t="s">
        <v>527</v>
      </c>
      <c r="M206" s="5" t="s">
        <v>778</v>
      </c>
      <c r="N206" s="5" t="s">
        <v>23</v>
      </c>
    </row>
    <row r="207" spans="1:14" s="7" customFormat="1" ht="45" x14ac:dyDescent="0.25">
      <c r="A207" s="4" t="s">
        <v>572</v>
      </c>
      <c r="B207" s="4" t="s">
        <v>489</v>
      </c>
      <c r="C207" s="4" t="s">
        <v>573</v>
      </c>
      <c r="D207" s="5" t="s">
        <v>574</v>
      </c>
      <c r="E207" s="5">
        <v>1237</v>
      </c>
      <c r="F207" s="5" t="s">
        <v>20</v>
      </c>
      <c r="G207" s="5" t="s">
        <v>20</v>
      </c>
      <c r="H207" s="5" t="s">
        <v>20</v>
      </c>
      <c r="I207" s="5">
        <v>1</v>
      </c>
      <c r="J207" s="6">
        <v>42489</v>
      </c>
      <c r="K207" s="6">
        <v>42752</v>
      </c>
      <c r="L207" s="5" t="s">
        <v>527</v>
      </c>
      <c r="M207" s="5" t="s">
        <v>778</v>
      </c>
      <c r="N207" s="5" t="s">
        <v>23</v>
      </c>
    </row>
    <row r="208" spans="1:14" s="7" customFormat="1" ht="45" x14ac:dyDescent="0.25">
      <c r="A208" s="4" t="s">
        <v>575</v>
      </c>
      <c r="B208" s="4" t="s">
        <v>489</v>
      </c>
      <c r="C208" s="4" t="s">
        <v>576</v>
      </c>
      <c r="D208" s="5" t="s">
        <v>577</v>
      </c>
      <c r="E208" s="5">
        <v>2023</v>
      </c>
      <c r="F208" s="5" t="s">
        <v>20</v>
      </c>
      <c r="G208" s="5" t="s">
        <v>20</v>
      </c>
      <c r="H208" s="5" t="s">
        <v>20</v>
      </c>
      <c r="I208" s="5">
        <v>1</v>
      </c>
      <c r="J208" s="6">
        <v>42489</v>
      </c>
      <c r="K208" s="6">
        <v>42752</v>
      </c>
      <c r="L208" s="5" t="s">
        <v>527</v>
      </c>
      <c r="M208" s="5" t="s">
        <v>778</v>
      </c>
      <c r="N208" s="5" t="s">
        <v>23</v>
      </c>
    </row>
    <row r="209" spans="1:14" s="7" customFormat="1" ht="45" x14ac:dyDescent="0.25">
      <c r="A209" s="4" t="s">
        <v>578</v>
      </c>
      <c r="B209" s="4" t="s">
        <v>489</v>
      </c>
      <c r="C209" s="4" t="s">
        <v>356</v>
      </c>
      <c r="D209" s="5" t="s">
        <v>579</v>
      </c>
      <c r="E209" s="5">
        <v>964</v>
      </c>
      <c r="F209" s="5" t="s">
        <v>20</v>
      </c>
      <c r="G209" s="5" t="s">
        <v>20</v>
      </c>
      <c r="H209" s="5" t="s">
        <v>20</v>
      </c>
      <c r="I209" s="5">
        <v>1</v>
      </c>
      <c r="J209" s="6">
        <v>42489</v>
      </c>
      <c r="K209" s="6">
        <v>42752</v>
      </c>
      <c r="L209" s="5" t="s">
        <v>527</v>
      </c>
      <c r="M209" s="5" t="s">
        <v>778</v>
      </c>
      <c r="N209" s="5" t="s">
        <v>23</v>
      </c>
    </row>
    <row r="210" spans="1:14" s="7" customFormat="1" ht="45" x14ac:dyDescent="0.25">
      <c r="A210" s="4" t="s">
        <v>580</v>
      </c>
      <c r="B210" s="4" t="s">
        <v>489</v>
      </c>
      <c r="C210" s="4" t="s">
        <v>581</v>
      </c>
      <c r="D210" s="5" t="s">
        <v>582</v>
      </c>
      <c r="E210" s="5">
        <v>1059</v>
      </c>
      <c r="F210" s="5" t="s">
        <v>20</v>
      </c>
      <c r="G210" s="5" t="s">
        <v>20</v>
      </c>
      <c r="H210" s="5" t="s">
        <v>20</v>
      </c>
      <c r="I210" s="5">
        <v>1</v>
      </c>
      <c r="J210" s="6">
        <v>42489</v>
      </c>
      <c r="K210" s="6">
        <v>42752</v>
      </c>
      <c r="L210" s="5" t="s">
        <v>527</v>
      </c>
      <c r="M210" s="5" t="s">
        <v>778</v>
      </c>
      <c r="N210" s="5" t="s">
        <v>23</v>
      </c>
    </row>
    <row r="211" spans="1:14" s="7" customFormat="1" ht="45" x14ac:dyDescent="0.25">
      <c r="A211" s="4" t="s">
        <v>583</v>
      </c>
      <c r="B211" s="4" t="s">
        <v>489</v>
      </c>
      <c r="C211" s="4" t="s">
        <v>584</v>
      </c>
      <c r="D211" s="5" t="s">
        <v>585</v>
      </c>
      <c r="E211" s="5">
        <v>2404</v>
      </c>
      <c r="F211" s="5" t="s">
        <v>20</v>
      </c>
      <c r="G211" s="5" t="s">
        <v>20</v>
      </c>
      <c r="H211" s="5" t="s">
        <v>20</v>
      </c>
      <c r="I211" s="5">
        <v>1</v>
      </c>
      <c r="J211" s="6">
        <v>42489</v>
      </c>
      <c r="K211" s="6">
        <v>42752</v>
      </c>
      <c r="L211" s="5" t="s">
        <v>527</v>
      </c>
      <c r="M211" s="5" t="s">
        <v>778</v>
      </c>
      <c r="N211" s="5" t="s">
        <v>23</v>
      </c>
    </row>
    <row r="212" spans="1:14" s="7" customFormat="1" ht="30" x14ac:dyDescent="0.25">
      <c r="A212" s="4" t="s">
        <v>586</v>
      </c>
      <c r="B212" s="4" t="s">
        <v>489</v>
      </c>
      <c r="C212" s="4" t="s">
        <v>587</v>
      </c>
      <c r="D212" s="5" t="s">
        <v>588</v>
      </c>
      <c r="E212" s="5">
        <v>3128</v>
      </c>
      <c r="F212" s="5" t="s">
        <v>20</v>
      </c>
      <c r="G212" s="5" t="s">
        <v>20</v>
      </c>
      <c r="H212" s="5" t="s">
        <v>20</v>
      </c>
      <c r="I212" s="5">
        <v>820.51</v>
      </c>
      <c r="J212" s="6">
        <v>42489</v>
      </c>
      <c r="K212" s="5" t="s">
        <v>20</v>
      </c>
      <c r="L212" s="5" t="s">
        <v>550</v>
      </c>
      <c r="M212" s="5" t="s">
        <v>22</v>
      </c>
      <c r="N212" s="5" t="s">
        <v>23</v>
      </c>
    </row>
    <row r="213" spans="1:14" s="7" customFormat="1" ht="45" x14ac:dyDescent="0.25">
      <c r="A213" s="4" t="s">
        <v>589</v>
      </c>
      <c r="B213" s="4" t="s">
        <v>489</v>
      </c>
      <c r="C213" s="4" t="s">
        <v>590</v>
      </c>
      <c r="D213" s="5" t="s">
        <v>591</v>
      </c>
      <c r="E213" s="5">
        <v>1803</v>
      </c>
      <c r="F213" s="5" t="s">
        <v>20</v>
      </c>
      <c r="G213" s="5" t="s">
        <v>20</v>
      </c>
      <c r="H213" s="5" t="s">
        <v>20</v>
      </c>
      <c r="I213" s="5">
        <v>1</v>
      </c>
      <c r="J213" s="6">
        <v>42489</v>
      </c>
      <c r="K213" s="6">
        <v>42752</v>
      </c>
      <c r="L213" s="5" t="s">
        <v>527</v>
      </c>
      <c r="M213" s="5" t="s">
        <v>778</v>
      </c>
      <c r="N213" s="5" t="s">
        <v>23</v>
      </c>
    </row>
    <row r="214" spans="1:14" s="7" customFormat="1" ht="45" x14ac:dyDescent="0.25">
      <c r="A214" s="4" t="s">
        <v>592</v>
      </c>
      <c r="B214" s="4" t="s">
        <v>489</v>
      </c>
      <c r="C214" s="4" t="s">
        <v>138</v>
      </c>
      <c r="D214" s="5" t="s">
        <v>593</v>
      </c>
      <c r="E214" s="5">
        <v>17548</v>
      </c>
      <c r="F214" s="5" t="s">
        <v>20</v>
      </c>
      <c r="G214" s="5" t="s">
        <v>20</v>
      </c>
      <c r="H214" s="5" t="s">
        <v>20</v>
      </c>
      <c r="I214" s="5">
        <v>1</v>
      </c>
      <c r="J214" s="6">
        <v>42489</v>
      </c>
      <c r="K214" s="6">
        <v>42752</v>
      </c>
      <c r="L214" s="5" t="s">
        <v>527</v>
      </c>
      <c r="M214" s="5" t="s">
        <v>778</v>
      </c>
      <c r="N214" s="5" t="s">
        <v>23</v>
      </c>
    </row>
    <row r="215" spans="1:14" s="7" customFormat="1" ht="60" x14ac:dyDescent="0.25">
      <c r="A215" s="4" t="s">
        <v>594</v>
      </c>
      <c r="B215" s="4" t="s">
        <v>489</v>
      </c>
      <c r="C215" s="4" t="s">
        <v>595</v>
      </c>
      <c r="D215" s="5" t="s">
        <v>596</v>
      </c>
      <c r="E215" s="5">
        <v>38103</v>
      </c>
      <c r="F215" s="5" t="s">
        <v>20</v>
      </c>
      <c r="G215" s="5" t="s">
        <v>20</v>
      </c>
      <c r="H215" s="5" t="s">
        <v>20</v>
      </c>
      <c r="I215" s="5">
        <v>1</v>
      </c>
      <c r="J215" s="6">
        <v>42489</v>
      </c>
      <c r="K215" s="6">
        <v>42752</v>
      </c>
      <c r="L215" s="5" t="s">
        <v>527</v>
      </c>
      <c r="M215" s="5" t="s">
        <v>778</v>
      </c>
      <c r="N215" s="5" t="s">
        <v>23</v>
      </c>
    </row>
    <row r="216" spans="1:14" s="7" customFormat="1" ht="75" x14ac:dyDescent="0.25">
      <c r="A216" s="4" t="s">
        <v>597</v>
      </c>
      <c r="B216" s="4" t="s">
        <v>598</v>
      </c>
      <c r="C216" s="4" t="s">
        <v>599</v>
      </c>
      <c r="D216" s="5" t="s">
        <v>600</v>
      </c>
      <c r="E216" s="5">
        <v>2533.8000000000002</v>
      </c>
      <c r="F216" s="5">
        <v>32.03</v>
      </c>
      <c r="G216" s="5">
        <f>F216-H216</f>
        <v>4.5300000000000011</v>
      </c>
      <c r="H216" s="5">
        <v>27.5</v>
      </c>
      <c r="I216" s="5" t="s">
        <v>20</v>
      </c>
      <c r="J216" s="6">
        <v>42635</v>
      </c>
      <c r="K216" s="5" t="s">
        <v>20</v>
      </c>
      <c r="L216" s="5" t="s">
        <v>601</v>
      </c>
      <c r="M216" s="5" t="s">
        <v>22</v>
      </c>
      <c r="N216" s="5" t="s">
        <v>23</v>
      </c>
    </row>
    <row r="217" spans="1:14" s="7" customFormat="1" ht="45" x14ac:dyDescent="0.25">
      <c r="A217" s="4" t="s">
        <v>602</v>
      </c>
      <c r="B217" s="4" t="s">
        <v>603</v>
      </c>
      <c r="C217" s="4" t="s">
        <v>521</v>
      </c>
      <c r="D217" s="5" t="s">
        <v>604</v>
      </c>
      <c r="E217" s="5">
        <v>117</v>
      </c>
      <c r="F217" s="5">
        <v>93.98</v>
      </c>
      <c r="G217" s="5">
        <v>0</v>
      </c>
      <c r="H217" s="5">
        <v>91.63</v>
      </c>
      <c r="I217" s="5" t="s">
        <v>20</v>
      </c>
      <c r="J217" s="6">
        <v>42821</v>
      </c>
      <c r="K217" s="6">
        <v>43110</v>
      </c>
      <c r="L217" s="5" t="s">
        <v>605</v>
      </c>
      <c r="M217" s="5" t="s">
        <v>778</v>
      </c>
      <c r="N217" s="5" t="s">
        <v>23</v>
      </c>
    </row>
    <row r="218" spans="1:14" s="7" customFormat="1" ht="45" x14ac:dyDescent="0.25">
      <c r="A218" s="4" t="s">
        <v>606</v>
      </c>
      <c r="B218" s="4" t="s">
        <v>489</v>
      </c>
      <c r="C218" s="4" t="s">
        <v>607</v>
      </c>
      <c r="D218" s="5" t="s">
        <v>754</v>
      </c>
      <c r="E218" s="5">
        <v>1143900</v>
      </c>
      <c r="F218" s="5" t="s">
        <v>20</v>
      </c>
      <c r="G218" s="5" t="s">
        <v>20</v>
      </c>
      <c r="H218" s="5" t="s">
        <v>20</v>
      </c>
      <c r="I218" s="5">
        <v>85294.53</v>
      </c>
      <c r="J218" s="6">
        <v>43007</v>
      </c>
      <c r="K218" s="5" t="s">
        <v>20</v>
      </c>
      <c r="L218" s="5" t="s">
        <v>608</v>
      </c>
      <c r="M218" s="5" t="s">
        <v>609</v>
      </c>
      <c r="N218" s="5" t="s">
        <v>23</v>
      </c>
    </row>
    <row r="219" spans="1:14" s="7" customFormat="1" ht="45" x14ac:dyDescent="0.25">
      <c r="A219" s="4" t="s">
        <v>610</v>
      </c>
      <c r="B219" s="4" t="s">
        <v>611</v>
      </c>
      <c r="C219" s="4" t="s">
        <v>612</v>
      </c>
      <c r="D219" s="5" t="s">
        <v>613</v>
      </c>
      <c r="E219" s="5">
        <v>255</v>
      </c>
      <c r="F219" s="5">
        <v>33.506999999999998</v>
      </c>
      <c r="G219" s="5">
        <v>0</v>
      </c>
      <c r="H219" s="5">
        <v>33.506999999999998</v>
      </c>
      <c r="I219" s="5">
        <v>3.83</v>
      </c>
      <c r="J219" s="6">
        <v>43094</v>
      </c>
      <c r="K219" s="5" t="s">
        <v>20</v>
      </c>
      <c r="L219" s="5" t="s">
        <v>614</v>
      </c>
      <c r="M219" s="5" t="s">
        <v>615</v>
      </c>
      <c r="N219" s="5" t="s">
        <v>23</v>
      </c>
    </row>
    <row r="220" spans="1:14" s="7" customFormat="1" ht="45" x14ac:dyDescent="0.25">
      <c r="A220" s="4" t="s">
        <v>616</v>
      </c>
      <c r="B220" s="4" t="s">
        <v>611</v>
      </c>
      <c r="C220" s="4" t="s">
        <v>617</v>
      </c>
      <c r="D220" s="5" t="s">
        <v>618</v>
      </c>
      <c r="E220" s="5">
        <v>295</v>
      </c>
      <c r="F220" s="5">
        <v>31.164000000000001</v>
      </c>
      <c r="G220" s="5">
        <v>0</v>
      </c>
      <c r="H220" s="5">
        <v>31.164000000000001</v>
      </c>
      <c r="I220" s="5">
        <v>3.83</v>
      </c>
      <c r="J220" s="6">
        <v>43094</v>
      </c>
      <c r="K220" s="5" t="s">
        <v>20</v>
      </c>
      <c r="L220" s="5" t="s">
        <v>614</v>
      </c>
      <c r="M220" s="5" t="s">
        <v>619</v>
      </c>
      <c r="N220" s="5" t="s">
        <v>23</v>
      </c>
    </row>
    <row r="221" spans="1:14" s="7" customFormat="1" ht="45" x14ac:dyDescent="0.25">
      <c r="A221" s="4" t="s">
        <v>620</v>
      </c>
      <c r="B221" s="4" t="s">
        <v>611</v>
      </c>
      <c r="C221" s="4" t="s">
        <v>621</v>
      </c>
      <c r="D221" s="5" t="s">
        <v>622</v>
      </c>
      <c r="E221" s="5">
        <v>321</v>
      </c>
      <c r="F221" s="5">
        <v>39.405999999999999</v>
      </c>
      <c r="G221" s="5">
        <v>0</v>
      </c>
      <c r="H221" s="5">
        <v>39.405999999999999</v>
      </c>
      <c r="I221" s="5">
        <v>3.83</v>
      </c>
      <c r="J221" s="6">
        <v>43094</v>
      </c>
      <c r="K221" s="5" t="s">
        <v>20</v>
      </c>
      <c r="L221" s="5" t="s">
        <v>614</v>
      </c>
      <c r="M221" s="5" t="s">
        <v>619</v>
      </c>
      <c r="N221" s="5" t="s">
        <v>23</v>
      </c>
    </row>
    <row r="222" spans="1:14" s="7" customFormat="1" ht="45" x14ac:dyDescent="0.25">
      <c r="A222" s="4" t="s">
        <v>623</v>
      </c>
      <c r="B222" s="4" t="s">
        <v>611</v>
      </c>
      <c r="C222" s="4" t="s">
        <v>356</v>
      </c>
      <c r="D222" s="5" t="s">
        <v>624</v>
      </c>
      <c r="E222" s="5">
        <v>410</v>
      </c>
      <c r="F222" s="5">
        <v>70.355999999999995</v>
      </c>
      <c r="G222" s="5">
        <v>0</v>
      </c>
      <c r="H222" s="5">
        <v>70.355999999999995</v>
      </c>
      <c r="I222" s="5">
        <v>3.83</v>
      </c>
      <c r="J222" s="6">
        <v>43094</v>
      </c>
      <c r="K222" s="5" t="s">
        <v>20</v>
      </c>
      <c r="L222" s="5" t="s">
        <v>614</v>
      </c>
      <c r="M222" s="5" t="s">
        <v>619</v>
      </c>
      <c r="N222" s="5" t="s">
        <v>23</v>
      </c>
    </row>
    <row r="223" spans="1:14" s="7" customFormat="1" ht="45" x14ac:dyDescent="0.25">
      <c r="A223" s="4" t="s">
        <v>625</v>
      </c>
      <c r="B223" s="4" t="s">
        <v>611</v>
      </c>
      <c r="C223" s="4" t="s">
        <v>626</v>
      </c>
      <c r="D223" s="5" t="s">
        <v>627</v>
      </c>
      <c r="E223" s="5">
        <v>817</v>
      </c>
      <c r="F223" s="5">
        <v>12304.736000000001</v>
      </c>
      <c r="G223" s="5">
        <v>0</v>
      </c>
      <c r="H223" s="5">
        <v>12304.736000000001</v>
      </c>
      <c r="I223" s="5">
        <v>3.83</v>
      </c>
      <c r="J223" s="6">
        <v>43094</v>
      </c>
      <c r="K223" s="5" t="s">
        <v>20</v>
      </c>
      <c r="L223" s="5" t="s">
        <v>614</v>
      </c>
      <c r="M223" s="5" t="s">
        <v>619</v>
      </c>
      <c r="N223" s="5" t="s">
        <v>23</v>
      </c>
    </row>
    <row r="224" spans="1:14" s="7" customFormat="1" ht="120" x14ac:dyDescent="0.25">
      <c r="A224" s="4" t="s">
        <v>628</v>
      </c>
      <c r="B224" s="4" t="s">
        <v>704</v>
      </c>
      <c r="C224" s="4" t="s">
        <v>629</v>
      </c>
      <c r="D224" s="5" t="s">
        <v>630</v>
      </c>
      <c r="E224" s="5">
        <v>727</v>
      </c>
      <c r="F224" s="5">
        <v>1346.45</v>
      </c>
      <c r="G224" s="5">
        <f>F224-H224</f>
        <v>403.95000000000005</v>
      </c>
      <c r="H224" s="5">
        <v>942.5</v>
      </c>
      <c r="I224" s="5" t="s">
        <v>20</v>
      </c>
      <c r="J224" s="6">
        <v>43819</v>
      </c>
      <c r="K224" s="5" t="s">
        <v>20</v>
      </c>
      <c r="L224" s="5" t="s">
        <v>631</v>
      </c>
      <c r="M224" s="5" t="s">
        <v>619</v>
      </c>
      <c r="N224" s="5" t="s">
        <v>23</v>
      </c>
    </row>
    <row r="225" spans="1:14" s="7" customFormat="1" ht="30" x14ac:dyDescent="0.25">
      <c r="A225" s="4" t="s">
        <v>632</v>
      </c>
      <c r="B225" s="4" t="s">
        <v>633</v>
      </c>
      <c r="C225" s="4" t="s">
        <v>634</v>
      </c>
      <c r="D225" s="5" t="s">
        <v>635</v>
      </c>
      <c r="E225" s="5">
        <v>43.6</v>
      </c>
      <c r="F225" s="5">
        <v>272</v>
      </c>
      <c r="G225" s="5">
        <f>F225-H225</f>
        <v>6.8000000000000114</v>
      </c>
      <c r="H225" s="5">
        <v>265.2</v>
      </c>
      <c r="I225" s="5">
        <v>864.27</v>
      </c>
      <c r="J225" s="6">
        <v>43822</v>
      </c>
      <c r="K225" s="5" t="s">
        <v>20</v>
      </c>
      <c r="L225" s="5" t="s">
        <v>636</v>
      </c>
      <c r="M225" s="5" t="s">
        <v>619</v>
      </c>
      <c r="N225" s="5" t="s">
        <v>23</v>
      </c>
    </row>
    <row r="226" spans="1:14" s="7" customFormat="1" ht="45" x14ac:dyDescent="0.25">
      <c r="A226" s="4" t="s">
        <v>637</v>
      </c>
      <c r="B226" s="4" t="s">
        <v>638</v>
      </c>
      <c r="C226" s="4" t="s">
        <v>639</v>
      </c>
      <c r="D226" s="5" t="s">
        <v>640</v>
      </c>
      <c r="E226" s="5">
        <v>41.6</v>
      </c>
      <c r="F226" s="5">
        <v>267</v>
      </c>
      <c r="G226" s="5">
        <f>F226-H226</f>
        <v>20.099999999999994</v>
      </c>
      <c r="H226" s="5">
        <v>246.9</v>
      </c>
      <c r="I226" s="5">
        <v>692.13</v>
      </c>
      <c r="J226" s="6">
        <v>43822</v>
      </c>
      <c r="K226" s="5" t="s">
        <v>20</v>
      </c>
      <c r="L226" s="5" t="s">
        <v>641</v>
      </c>
      <c r="M226" s="5" t="s">
        <v>619</v>
      </c>
      <c r="N226" s="5" t="s">
        <v>23</v>
      </c>
    </row>
    <row r="227" spans="1:14" s="7" customFormat="1" ht="30" x14ac:dyDescent="0.25">
      <c r="A227" s="4" t="s">
        <v>705</v>
      </c>
      <c r="B227" s="4" t="s">
        <v>715</v>
      </c>
      <c r="C227" s="4" t="s">
        <v>714</v>
      </c>
      <c r="D227" s="5" t="s">
        <v>713</v>
      </c>
      <c r="E227" s="5">
        <v>450.9</v>
      </c>
      <c r="F227" s="5">
        <v>1</v>
      </c>
      <c r="G227" s="5">
        <v>1</v>
      </c>
      <c r="H227" s="5">
        <v>0</v>
      </c>
      <c r="I227" s="5">
        <v>5635.7</v>
      </c>
      <c r="J227" s="6">
        <v>43951</v>
      </c>
      <c r="K227" s="5" t="s">
        <v>20</v>
      </c>
      <c r="L227" s="5" t="s">
        <v>712</v>
      </c>
      <c r="M227" s="5" t="s">
        <v>619</v>
      </c>
      <c r="N227" s="5" t="s">
        <v>23</v>
      </c>
    </row>
    <row r="228" spans="1:14" s="7" customFormat="1" ht="30" x14ac:dyDescent="0.25">
      <c r="A228" s="4" t="s">
        <v>706</v>
      </c>
      <c r="B228" s="4" t="s">
        <v>489</v>
      </c>
      <c r="C228" s="4" t="s">
        <v>716</v>
      </c>
      <c r="D228" s="5" t="s">
        <v>707</v>
      </c>
      <c r="E228" s="5">
        <v>143</v>
      </c>
      <c r="F228" s="5">
        <v>1</v>
      </c>
      <c r="G228" s="5">
        <f t="shared" ref="G228:G237" si="4">F228-H228</f>
        <v>1</v>
      </c>
      <c r="H228" s="5">
        <v>0</v>
      </c>
      <c r="I228" s="5">
        <v>17.86</v>
      </c>
      <c r="J228" s="6">
        <v>43907</v>
      </c>
      <c r="K228" s="5" t="s">
        <v>20</v>
      </c>
      <c r="L228" s="5" t="s">
        <v>708</v>
      </c>
      <c r="M228" s="5" t="s">
        <v>720</v>
      </c>
      <c r="N228" s="5" t="s">
        <v>23</v>
      </c>
    </row>
    <row r="229" spans="1:14" s="7" customFormat="1" ht="75" customHeight="1" x14ac:dyDescent="0.25">
      <c r="A229" s="4" t="s">
        <v>711</v>
      </c>
      <c r="B229" s="4" t="s">
        <v>489</v>
      </c>
      <c r="C229" s="4" t="s">
        <v>719</v>
      </c>
      <c r="D229" s="5" t="s">
        <v>709</v>
      </c>
      <c r="E229" s="5">
        <v>6030</v>
      </c>
      <c r="F229" s="5">
        <v>1</v>
      </c>
      <c r="G229" s="5">
        <f t="shared" si="4"/>
        <v>1</v>
      </c>
      <c r="H229" s="5">
        <v>0</v>
      </c>
      <c r="I229" s="5">
        <v>670.66</v>
      </c>
      <c r="J229" s="6">
        <v>43978</v>
      </c>
      <c r="K229" s="5" t="s">
        <v>20</v>
      </c>
      <c r="L229" s="5" t="s">
        <v>710</v>
      </c>
      <c r="M229" s="5" t="s">
        <v>720</v>
      </c>
      <c r="N229" s="5" t="s">
        <v>23</v>
      </c>
    </row>
    <row r="230" spans="1:14" s="7" customFormat="1" ht="49.5" customHeight="1" x14ac:dyDescent="0.25">
      <c r="A230" s="4" t="s">
        <v>753</v>
      </c>
      <c r="B230" s="4" t="s">
        <v>489</v>
      </c>
      <c r="C230" s="4" t="s">
        <v>752</v>
      </c>
      <c r="D230" s="5" t="s">
        <v>751</v>
      </c>
      <c r="E230" s="5">
        <v>1000</v>
      </c>
      <c r="F230" s="5">
        <v>1</v>
      </c>
      <c r="G230" s="5">
        <f t="shared" si="4"/>
        <v>1</v>
      </c>
      <c r="H230" s="5">
        <v>0</v>
      </c>
      <c r="I230" s="23">
        <v>47.48</v>
      </c>
      <c r="J230" s="6">
        <v>44027</v>
      </c>
      <c r="K230" s="5" t="s">
        <v>20</v>
      </c>
      <c r="L230" s="5" t="s">
        <v>750</v>
      </c>
      <c r="M230" s="5" t="s">
        <v>720</v>
      </c>
      <c r="N230" s="5" t="s">
        <v>23</v>
      </c>
    </row>
    <row r="231" spans="1:14" s="7" customFormat="1" ht="45" x14ac:dyDescent="0.25">
      <c r="A231" s="4" t="s">
        <v>749</v>
      </c>
      <c r="B231" s="4" t="s">
        <v>489</v>
      </c>
      <c r="C231" s="22" t="s">
        <v>748</v>
      </c>
      <c r="D231" s="5" t="s">
        <v>747</v>
      </c>
      <c r="E231" s="5">
        <v>800</v>
      </c>
      <c r="F231" s="5">
        <v>1</v>
      </c>
      <c r="G231" s="5">
        <f t="shared" si="4"/>
        <v>1</v>
      </c>
      <c r="H231" s="5">
        <v>0</v>
      </c>
      <c r="I231" s="5">
        <v>49.610999999999997</v>
      </c>
      <c r="J231" s="6">
        <v>42331</v>
      </c>
      <c r="K231" s="5" t="s">
        <v>20</v>
      </c>
      <c r="L231" s="5" t="s">
        <v>746</v>
      </c>
      <c r="M231" s="5" t="s">
        <v>720</v>
      </c>
      <c r="N231" s="5" t="s">
        <v>23</v>
      </c>
    </row>
    <row r="232" spans="1:14" s="7" customFormat="1" ht="45" x14ac:dyDescent="0.25">
      <c r="A232" s="4" t="s">
        <v>745</v>
      </c>
      <c r="B232" s="4" t="s">
        <v>489</v>
      </c>
      <c r="C232" s="21" t="s">
        <v>744</v>
      </c>
      <c r="D232" s="5" t="s">
        <v>743</v>
      </c>
      <c r="E232" s="5">
        <v>800</v>
      </c>
      <c r="F232" s="5">
        <v>1</v>
      </c>
      <c r="G232" s="5">
        <f t="shared" si="4"/>
        <v>1</v>
      </c>
      <c r="H232" s="5">
        <v>0</v>
      </c>
      <c r="I232" s="5">
        <v>49.610999999999997</v>
      </c>
      <c r="J232" s="6">
        <v>42331</v>
      </c>
      <c r="K232" s="5" t="s">
        <v>20</v>
      </c>
      <c r="L232" s="5" t="s">
        <v>742</v>
      </c>
      <c r="M232" s="5" t="s">
        <v>720</v>
      </c>
      <c r="N232" s="5" t="s">
        <v>23</v>
      </c>
    </row>
    <row r="233" spans="1:14" s="7" customFormat="1" ht="45" x14ac:dyDescent="0.25">
      <c r="A233" s="4" t="s">
        <v>741</v>
      </c>
      <c r="B233" s="4" t="s">
        <v>489</v>
      </c>
      <c r="C233" s="20" t="s">
        <v>740</v>
      </c>
      <c r="D233" s="5" t="s">
        <v>739</v>
      </c>
      <c r="E233" s="5">
        <v>800</v>
      </c>
      <c r="F233" s="5">
        <v>1</v>
      </c>
      <c r="G233" s="5">
        <f t="shared" si="4"/>
        <v>1</v>
      </c>
      <c r="H233" s="5">
        <v>0</v>
      </c>
      <c r="I233" s="5">
        <v>49.610999999999997</v>
      </c>
      <c r="J233" s="6">
        <v>43171</v>
      </c>
      <c r="K233" s="5" t="s">
        <v>20</v>
      </c>
      <c r="L233" s="5" t="s">
        <v>738</v>
      </c>
      <c r="M233" s="5" t="s">
        <v>720</v>
      </c>
      <c r="N233" s="5" t="s">
        <v>23</v>
      </c>
    </row>
    <row r="234" spans="1:14" s="7" customFormat="1" ht="75" x14ac:dyDescent="0.25">
      <c r="A234" s="4" t="s">
        <v>737</v>
      </c>
      <c r="B234" s="4" t="s">
        <v>489</v>
      </c>
      <c r="C234" s="20" t="s">
        <v>736</v>
      </c>
      <c r="D234" s="5" t="s">
        <v>735</v>
      </c>
      <c r="E234" s="5">
        <v>3775</v>
      </c>
      <c r="F234" s="5">
        <v>1</v>
      </c>
      <c r="G234" s="5">
        <f t="shared" si="4"/>
        <v>1</v>
      </c>
      <c r="H234" s="5">
        <v>0</v>
      </c>
      <c r="I234" s="5">
        <v>623.36500000000001</v>
      </c>
      <c r="J234" s="6">
        <v>43908</v>
      </c>
      <c r="K234" s="5" t="s">
        <v>20</v>
      </c>
      <c r="L234" s="5" t="s">
        <v>734</v>
      </c>
      <c r="M234" s="5" t="s">
        <v>720</v>
      </c>
      <c r="N234" s="5" t="s">
        <v>23</v>
      </c>
    </row>
    <row r="235" spans="1:14" s="7" customFormat="1" ht="45" x14ac:dyDescent="0.25">
      <c r="A235" s="4" t="s">
        <v>733</v>
      </c>
      <c r="B235" s="4" t="s">
        <v>489</v>
      </c>
      <c r="C235" s="21" t="s">
        <v>732</v>
      </c>
      <c r="D235" s="5" t="s">
        <v>731</v>
      </c>
      <c r="E235" s="5">
        <v>800</v>
      </c>
      <c r="F235" s="5">
        <v>1</v>
      </c>
      <c r="G235" s="5">
        <f t="shared" si="4"/>
        <v>1</v>
      </c>
      <c r="H235" s="5">
        <v>0</v>
      </c>
      <c r="I235" s="5">
        <v>29.863</v>
      </c>
      <c r="J235" s="6">
        <v>42214</v>
      </c>
      <c r="K235" s="5" t="s">
        <v>20</v>
      </c>
      <c r="L235" s="5" t="s">
        <v>730</v>
      </c>
      <c r="M235" s="5" t="s">
        <v>720</v>
      </c>
      <c r="N235" s="5" t="s">
        <v>23</v>
      </c>
    </row>
    <row r="236" spans="1:14" s="7" customFormat="1" ht="45" x14ac:dyDescent="0.25">
      <c r="A236" s="4" t="s">
        <v>729</v>
      </c>
      <c r="B236" s="4" t="s">
        <v>489</v>
      </c>
      <c r="C236" s="20" t="s">
        <v>728</v>
      </c>
      <c r="D236" s="5" t="s">
        <v>727</v>
      </c>
      <c r="E236" s="5">
        <v>800</v>
      </c>
      <c r="F236" s="5">
        <v>1</v>
      </c>
      <c r="G236" s="5">
        <f t="shared" si="4"/>
        <v>1</v>
      </c>
      <c r="H236" s="5">
        <v>0</v>
      </c>
      <c r="I236" s="5">
        <v>49.610999999999997</v>
      </c>
      <c r="J236" s="6">
        <v>42341</v>
      </c>
      <c r="K236" s="5" t="s">
        <v>20</v>
      </c>
      <c r="L236" s="5" t="s">
        <v>726</v>
      </c>
      <c r="M236" s="5" t="s">
        <v>720</v>
      </c>
      <c r="N236" s="5" t="s">
        <v>23</v>
      </c>
    </row>
    <row r="237" spans="1:14" ht="60" x14ac:dyDescent="0.25">
      <c r="A237" s="4" t="s">
        <v>725</v>
      </c>
      <c r="B237" s="4" t="s">
        <v>724</v>
      </c>
      <c r="C237" s="20" t="s">
        <v>723</v>
      </c>
      <c r="D237" s="5" t="s">
        <v>722</v>
      </c>
      <c r="E237" s="5">
        <v>29.7</v>
      </c>
      <c r="F237" s="5">
        <v>1</v>
      </c>
      <c r="G237" s="5">
        <f t="shared" si="4"/>
        <v>1</v>
      </c>
      <c r="H237" s="5">
        <v>0</v>
      </c>
      <c r="I237" s="5">
        <v>232.11799999999999</v>
      </c>
      <c r="J237" s="6">
        <v>44176</v>
      </c>
      <c r="K237" s="5" t="s">
        <v>20</v>
      </c>
      <c r="L237" s="5" t="s">
        <v>721</v>
      </c>
      <c r="M237" s="5" t="s">
        <v>720</v>
      </c>
      <c r="N237" s="5" t="s">
        <v>23</v>
      </c>
    </row>
    <row r="238" spans="1:14" ht="47.25" customHeight="1" x14ac:dyDescent="0.25">
      <c r="A238" s="4"/>
      <c r="B238" s="3" t="s">
        <v>642</v>
      </c>
      <c r="C238" s="5" t="s">
        <v>20</v>
      </c>
      <c r="D238" s="5" t="s">
        <v>20</v>
      </c>
      <c r="E238" s="5" t="s">
        <v>20</v>
      </c>
      <c r="F238" s="2">
        <f>SUM(F8:F237)</f>
        <v>290964.12900000007</v>
      </c>
      <c r="G238" s="2">
        <f>SUM(G8:G237)</f>
        <v>236098.77000000011</v>
      </c>
      <c r="H238" s="2">
        <f>SUM(H8:H237)</f>
        <v>54862.999000000003</v>
      </c>
      <c r="I238" s="2"/>
      <c r="J238" s="5" t="s">
        <v>20</v>
      </c>
      <c r="K238" s="5" t="s">
        <v>20</v>
      </c>
      <c r="L238" s="5" t="s">
        <v>20</v>
      </c>
      <c r="M238" s="5" t="s">
        <v>20</v>
      </c>
      <c r="N238" s="5" t="s">
        <v>20</v>
      </c>
    </row>
    <row r="239" spans="1:14" x14ac:dyDescent="0.25">
      <c r="C239" s="7"/>
    </row>
    <row r="240" spans="1:14" x14ac:dyDescent="0.25">
      <c r="C240" s="7"/>
    </row>
    <row r="241" spans="3:3" x14ac:dyDescent="0.25">
      <c r="C241" s="7"/>
    </row>
  </sheetData>
  <autoFilter ref="A1:N238">
    <filterColumn colId="12" showButton="0"/>
  </autoFilter>
  <mergeCells count="4">
    <mergeCell ref="M1:N1"/>
    <mergeCell ref="A2:N2"/>
    <mergeCell ref="A3:N3"/>
    <mergeCell ref="A4:N4"/>
  </mergeCells>
  <pageMargins left="0.31496062992125984" right="0.31496062992125984" top="0.35433070866141736" bottom="0.35433070866141736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"/>
  <sheetViews>
    <sheetView workbookViewId="0">
      <selection activeCell="B50" sqref="B50"/>
    </sheetView>
  </sheetViews>
  <sheetFormatPr defaultRowHeight="15" x14ac:dyDescent="0.25"/>
  <cols>
    <col min="1" max="1" width="16.5703125" customWidth="1"/>
    <col min="2" max="2" width="19.28515625" customWidth="1"/>
    <col min="3" max="3" width="22.140625" customWidth="1"/>
    <col min="4" max="4" width="14.85546875" customWidth="1"/>
    <col min="5" max="5" width="17.140625" customWidth="1"/>
    <col min="6" max="6" width="15.140625" customWidth="1"/>
    <col min="7" max="7" width="19.42578125" customWidth="1"/>
    <col min="8" max="8" width="19.28515625" customWidth="1"/>
    <col min="9" max="9" width="19.7109375" customWidth="1"/>
    <col min="10" max="10" width="18.5703125" customWidth="1"/>
  </cols>
  <sheetData>
    <row r="1" spans="1:10" ht="15.75" x14ac:dyDescent="0.25">
      <c r="A1" s="27" t="s">
        <v>643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15.75" x14ac:dyDescent="0.25">
      <c r="A2" s="27" t="s">
        <v>644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5.75" x14ac:dyDescent="0.25">
      <c r="A3" s="27" t="s">
        <v>717</v>
      </c>
      <c r="B3" s="27"/>
      <c r="C3" s="27"/>
      <c r="D3" s="27"/>
      <c r="E3" s="27"/>
      <c r="F3" s="27"/>
      <c r="G3" s="27"/>
      <c r="H3" s="27"/>
      <c r="I3" s="27"/>
      <c r="J3" s="27"/>
    </row>
    <row r="4" spans="1:10" x14ac:dyDescent="0.25">
      <c r="A4" s="29"/>
      <c r="B4" s="29"/>
      <c r="C4" s="29"/>
      <c r="D4" s="29"/>
      <c r="E4" s="12"/>
    </row>
    <row r="5" spans="1:10" ht="94.5" x14ac:dyDescent="0.25">
      <c r="A5" s="2" t="s">
        <v>3</v>
      </c>
      <c r="B5" s="2" t="s">
        <v>4</v>
      </c>
      <c r="C5" s="2" t="s">
        <v>5</v>
      </c>
      <c r="D5" s="2" t="s">
        <v>645</v>
      </c>
      <c r="E5" s="2" t="s">
        <v>9</v>
      </c>
      <c r="F5" s="13" t="s">
        <v>646</v>
      </c>
      <c r="G5" s="2" t="s">
        <v>647</v>
      </c>
      <c r="H5" s="2" t="s">
        <v>648</v>
      </c>
      <c r="I5" s="2" t="s">
        <v>649</v>
      </c>
      <c r="J5" s="2" t="s">
        <v>16</v>
      </c>
    </row>
    <row r="6" spans="1:10" ht="45" x14ac:dyDescent="0.25">
      <c r="A6" s="4" t="s">
        <v>650</v>
      </c>
      <c r="B6" s="4" t="s">
        <v>651</v>
      </c>
      <c r="C6" s="4" t="s">
        <v>652</v>
      </c>
      <c r="D6" s="5">
        <v>169.61</v>
      </c>
      <c r="E6" s="5">
        <v>169.61</v>
      </c>
      <c r="F6" s="5">
        <v>0</v>
      </c>
      <c r="G6" s="6">
        <v>39092</v>
      </c>
      <c r="H6" s="5" t="s">
        <v>653</v>
      </c>
      <c r="I6" s="5" t="s">
        <v>22</v>
      </c>
      <c r="J6" s="14" t="s">
        <v>20</v>
      </c>
    </row>
    <row r="7" spans="1:10" ht="30" x14ac:dyDescent="0.25">
      <c r="A7" s="4" t="s">
        <v>654</v>
      </c>
      <c r="B7" s="4" t="s">
        <v>651</v>
      </c>
      <c r="C7" s="4" t="s">
        <v>655</v>
      </c>
      <c r="D7" s="5">
        <v>2.7</v>
      </c>
      <c r="E7" s="5">
        <v>2.7</v>
      </c>
      <c r="F7" s="5">
        <v>0</v>
      </c>
      <c r="G7" s="6">
        <v>39092</v>
      </c>
      <c r="H7" s="5" t="s">
        <v>653</v>
      </c>
      <c r="I7" s="5" t="s">
        <v>22</v>
      </c>
      <c r="J7" s="14" t="s">
        <v>20</v>
      </c>
    </row>
    <row r="8" spans="1:10" ht="30" x14ac:dyDescent="0.25">
      <c r="A8" s="4" t="s">
        <v>656</v>
      </c>
      <c r="B8" s="4" t="s">
        <v>651</v>
      </c>
      <c r="C8" s="4" t="s">
        <v>234</v>
      </c>
      <c r="D8" s="5">
        <v>2.7</v>
      </c>
      <c r="E8" s="5">
        <v>2.7</v>
      </c>
      <c r="F8" s="5">
        <v>0</v>
      </c>
      <c r="G8" s="6">
        <v>39092</v>
      </c>
      <c r="H8" s="5" t="s">
        <v>653</v>
      </c>
      <c r="I8" s="5" t="s">
        <v>22</v>
      </c>
      <c r="J8" s="14" t="s">
        <v>20</v>
      </c>
    </row>
    <row r="9" spans="1:10" ht="75" x14ac:dyDescent="0.25">
      <c r="A9" s="4" t="s">
        <v>657</v>
      </c>
      <c r="B9" s="4" t="s">
        <v>651</v>
      </c>
      <c r="C9" s="4" t="s">
        <v>658</v>
      </c>
      <c r="D9" s="5">
        <v>24.6</v>
      </c>
      <c r="E9" s="5">
        <v>24.6</v>
      </c>
      <c r="F9" s="5">
        <v>0</v>
      </c>
      <c r="G9" s="6">
        <v>39092</v>
      </c>
      <c r="H9" s="5" t="s">
        <v>653</v>
      </c>
      <c r="I9" s="5" t="s">
        <v>22</v>
      </c>
      <c r="J9" s="14" t="s">
        <v>20</v>
      </c>
    </row>
    <row r="10" spans="1:10" ht="30" x14ac:dyDescent="0.25">
      <c r="A10" s="4" t="s">
        <v>659</v>
      </c>
      <c r="B10" s="4" t="s">
        <v>660</v>
      </c>
      <c r="C10" s="4" t="s">
        <v>19</v>
      </c>
      <c r="D10" s="5">
        <v>167</v>
      </c>
      <c r="E10" s="5">
        <v>167</v>
      </c>
      <c r="F10" s="5">
        <v>0</v>
      </c>
      <c r="G10" s="6">
        <v>37409</v>
      </c>
      <c r="H10" s="5" t="s">
        <v>661</v>
      </c>
      <c r="I10" s="5" t="s">
        <v>22</v>
      </c>
      <c r="J10" s="14" t="s">
        <v>20</v>
      </c>
    </row>
    <row r="11" spans="1:10" ht="45" x14ac:dyDescent="0.25">
      <c r="A11" s="4" t="s">
        <v>662</v>
      </c>
      <c r="B11" s="4" t="s">
        <v>663</v>
      </c>
      <c r="C11" s="4" t="s">
        <v>664</v>
      </c>
      <c r="D11" s="5">
        <v>780</v>
      </c>
      <c r="E11" s="5">
        <v>715</v>
      </c>
      <c r="F11" s="5">
        <v>0</v>
      </c>
      <c r="G11" s="6" t="s">
        <v>665</v>
      </c>
      <c r="H11" s="5" t="s">
        <v>666</v>
      </c>
      <c r="I11" s="5" t="s">
        <v>22</v>
      </c>
      <c r="J11" s="14" t="s">
        <v>20</v>
      </c>
    </row>
    <row r="12" spans="1:10" ht="75" x14ac:dyDescent="0.25">
      <c r="A12" s="4" t="s">
        <v>667</v>
      </c>
      <c r="B12" s="4" t="s">
        <v>651</v>
      </c>
      <c r="C12" s="4" t="s">
        <v>668</v>
      </c>
      <c r="D12" s="5">
        <v>137</v>
      </c>
      <c r="E12" s="5">
        <v>137</v>
      </c>
      <c r="F12" s="5">
        <v>0</v>
      </c>
      <c r="G12" s="6">
        <v>39801</v>
      </c>
      <c r="H12" s="5" t="s">
        <v>669</v>
      </c>
      <c r="I12" s="5" t="s">
        <v>22</v>
      </c>
      <c r="J12" s="14" t="s">
        <v>20</v>
      </c>
    </row>
    <row r="13" spans="1:10" ht="90" x14ac:dyDescent="0.25">
      <c r="A13" s="4" t="s">
        <v>670</v>
      </c>
      <c r="B13" s="4" t="s">
        <v>651</v>
      </c>
      <c r="C13" s="4" t="s">
        <v>671</v>
      </c>
      <c r="D13" s="5">
        <v>137</v>
      </c>
      <c r="E13" s="5">
        <v>137</v>
      </c>
      <c r="F13" s="5">
        <v>0</v>
      </c>
      <c r="G13" s="6">
        <v>39801</v>
      </c>
      <c r="H13" s="5" t="s">
        <v>669</v>
      </c>
      <c r="I13" s="5" t="s">
        <v>22</v>
      </c>
      <c r="J13" s="14" t="s">
        <v>20</v>
      </c>
    </row>
    <row r="14" spans="1:10" ht="45" x14ac:dyDescent="0.25">
      <c r="A14" s="4" t="s">
        <v>672</v>
      </c>
      <c r="B14" s="4" t="s">
        <v>651</v>
      </c>
      <c r="C14" s="4" t="s">
        <v>673</v>
      </c>
      <c r="D14" s="5">
        <v>182.8</v>
      </c>
      <c r="E14" s="5">
        <v>182.8</v>
      </c>
      <c r="F14" s="5">
        <v>0</v>
      </c>
      <c r="G14" s="6">
        <v>39801</v>
      </c>
      <c r="H14" s="5" t="s">
        <v>669</v>
      </c>
      <c r="I14" s="5" t="s">
        <v>22</v>
      </c>
      <c r="J14" s="14" t="s">
        <v>20</v>
      </c>
    </row>
    <row r="15" spans="1:10" ht="45" x14ac:dyDescent="0.25">
      <c r="A15" s="4" t="s">
        <v>674</v>
      </c>
      <c r="B15" s="4" t="s">
        <v>651</v>
      </c>
      <c r="C15" s="4" t="s">
        <v>51</v>
      </c>
      <c r="D15" s="5">
        <v>9.14</v>
      </c>
      <c r="E15" s="5">
        <v>9.14</v>
      </c>
      <c r="F15" s="5">
        <v>0</v>
      </c>
      <c r="G15" s="6">
        <v>39801</v>
      </c>
      <c r="H15" s="5" t="s">
        <v>669</v>
      </c>
      <c r="I15" s="5" t="s">
        <v>22</v>
      </c>
      <c r="J15" s="14" t="s">
        <v>20</v>
      </c>
    </row>
    <row r="16" spans="1:10" ht="30" x14ac:dyDescent="0.25">
      <c r="A16" s="4" t="s">
        <v>675</v>
      </c>
      <c r="B16" s="4" t="s">
        <v>651</v>
      </c>
      <c r="C16" s="4" t="s">
        <v>90</v>
      </c>
      <c r="D16" s="5">
        <v>45.7</v>
      </c>
      <c r="E16" s="5">
        <v>45.7</v>
      </c>
      <c r="F16" s="5">
        <v>0</v>
      </c>
      <c r="G16" s="6">
        <v>39801</v>
      </c>
      <c r="H16" s="5" t="s">
        <v>669</v>
      </c>
      <c r="I16" s="5" t="s">
        <v>22</v>
      </c>
      <c r="J16" s="14" t="s">
        <v>20</v>
      </c>
    </row>
    <row r="17" spans="1:10" ht="30" x14ac:dyDescent="0.25">
      <c r="A17" s="4" t="s">
        <v>676</v>
      </c>
      <c r="B17" s="4" t="s">
        <v>651</v>
      </c>
      <c r="C17" s="4" t="s">
        <v>677</v>
      </c>
      <c r="D17" s="5">
        <v>9.1</v>
      </c>
      <c r="E17" s="5">
        <v>9.1</v>
      </c>
      <c r="F17" s="5">
        <v>0</v>
      </c>
      <c r="G17" s="6">
        <v>39801</v>
      </c>
      <c r="H17" s="5" t="s">
        <v>669</v>
      </c>
      <c r="I17" s="5" t="s">
        <v>22</v>
      </c>
      <c r="J17" s="14" t="s">
        <v>20</v>
      </c>
    </row>
    <row r="18" spans="1:10" ht="30" x14ac:dyDescent="0.25">
      <c r="A18" s="4" t="s">
        <v>678</v>
      </c>
      <c r="B18" s="4" t="s">
        <v>651</v>
      </c>
      <c r="C18" s="4" t="s">
        <v>679</v>
      </c>
      <c r="D18" s="5">
        <v>658.1</v>
      </c>
      <c r="E18" s="5">
        <v>658.1</v>
      </c>
      <c r="F18" s="5">
        <v>0</v>
      </c>
      <c r="G18" s="6">
        <v>39801</v>
      </c>
      <c r="H18" s="5" t="s">
        <v>669</v>
      </c>
      <c r="I18" s="5" t="s">
        <v>22</v>
      </c>
      <c r="J18" s="14" t="s">
        <v>20</v>
      </c>
    </row>
    <row r="19" spans="1:10" ht="30" x14ac:dyDescent="0.25">
      <c r="A19" s="4" t="s">
        <v>680</v>
      </c>
      <c r="B19" s="4" t="s">
        <v>651</v>
      </c>
      <c r="C19" s="4" t="s">
        <v>587</v>
      </c>
      <c r="D19" s="5">
        <v>658.1</v>
      </c>
      <c r="E19" s="5">
        <v>658.1</v>
      </c>
      <c r="F19" s="5">
        <v>0</v>
      </c>
      <c r="G19" s="6">
        <v>39801</v>
      </c>
      <c r="H19" s="5" t="s">
        <v>669</v>
      </c>
      <c r="I19" s="5" t="s">
        <v>22</v>
      </c>
      <c r="J19" s="14" t="s">
        <v>20</v>
      </c>
    </row>
    <row r="20" spans="1:10" ht="45" x14ac:dyDescent="0.25">
      <c r="A20" s="4" t="s">
        <v>681</v>
      </c>
      <c r="B20" s="4" t="s">
        <v>682</v>
      </c>
      <c r="C20" s="4" t="s">
        <v>19</v>
      </c>
      <c r="D20" s="5">
        <v>731.4</v>
      </c>
      <c r="E20" s="5">
        <v>48.8</v>
      </c>
      <c r="F20" s="5">
        <v>682.7</v>
      </c>
      <c r="G20" s="6">
        <v>43704</v>
      </c>
      <c r="H20" s="5" t="s">
        <v>683</v>
      </c>
      <c r="I20" s="5" t="s">
        <v>22</v>
      </c>
      <c r="J20" s="14" t="s">
        <v>20</v>
      </c>
    </row>
    <row r="21" spans="1:10" ht="15.75" x14ac:dyDescent="0.25">
      <c r="A21" s="4"/>
      <c r="B21" s="3" t="s">
        <v>684</v>
      </c>
      <c r="C21" s="5"/>
      <c r="D21" s="2">
        <f>SUM(D6:D20)</f>
        <v>3714.9500000000003</v>
      </c>
      <c r="E21" s="2">
        <f>SUM(E6:E20)</f>
        <v>2967.3500000000004</v>
      </c>
      <c r="F21" s="2">
        <f>SUM(F6:F20)</f>
        <v>682.7</v>
      </c>
      <c r="G21" s="2" t="s">
        <v>20</v>
      </c>
      <c r="H21" s="5" t="s">
        <v>20</v>
      </c>
      <c r="I21" s="5" t="s">
        <v>20</v>
      </c>
      <c r="J21" s="14" t="s">
        <v>20</v>
      </c>
    </row>
    <row r="22" spans="1:10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</row>
    <row r="23" spans="1:10" x14ac:dyDescent="0.25">
      <c r="A23" s="28"/>
      <c r="B23" s="28"/>
      <c r="C23" s="7"/>
      <c r="D23" s="7"/>
      <c r="E23" s="7"/>
      <c r="F23" s="7"/>
      <c r="G23" s="7"/>
      <c r="H23" s="7"/>
      <c r="I23" s="7"/>
      <c r="J23" s="7"/>
    </row>
    <row r="24" spans="1:10" x14ac:dyDescent="0.25">
      <c r="A24" s="28"/>
      <c r="B24" s="28"/>
      <c r="C24" s="7"/>
      <c r="D24" s="7"/>
      <c r="E24" s="7"/>
      <c r="F24" s="7"/>
      <c r="G24" s="7"/>
      <c r="H24" s="7"/>
      <c r="I24" s="7"/>
      <c r="J24" s="10"/>
    </row>
  </sheetData>
  <mergeCells count="6">
    <mergeCell ref="A24:B24"/>
    <mergeCell ref="A1:J1"/>
    <mergeCell ref="A2:J2"/>
    <mergeCell ref="A3:J3"/>
    <mergeCell ref="A4:D4"/>
    <mergeCell ref="A23:B23"/>
  </mergeCells>
  <pageMargins left="0.25" right="0.25" top="0.75" bottom="0.75" header="0.3" footer="0.3"/>
  <pageSetup paperSize="9" scale="78" fitToHeight="0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"/>
  <sheetViews>
    <sheetView tabSelected="1" workbookViewId="0">
      <selection activeCell="G5" sqref="G5"/>
    </sheetView>
  </sheetViews>
  <sheetFormatPr defaultRowHeight="15" x14ac:dyDescent="0.25"/>
  <cols>
    <col min="1" max="1" width="7" customWidth="1"/>
    <col min="2" max="2" width="18.85546875" customWidth="1"/>
    <col min="3" max="3" width="19.7109375" customWidth="1"/>
    <col min="4" max="4" width="18.5703125" customWidth="1"/>
    <col min="5" max="5" width="17.140625" customWidth="1"/>
    <col min="6" max="6" width="14.140625" customWidth="1"/>
    <col min="7" max="7" width="14.5703125" customWidth="1"/>
    <col min="8" max="8" width="12.42578125" customWidth="1"/>
    <col min="9" max="9" width="19.5703125" customWidth="1"/>
    <col min="10" max="11" width="15.140625" customWidth="1"/>
    <col min="12" max="12" width="20.28515625" customWidth="1"/>
  </cols>
  <sheetData>
    <row r="1" spans="1:12" ht="15.75" x14ac:dyDescent="0.25">
      <c r="A1" s="27" t="s">
        <v>685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15.75" x14ac:dyDescent="0.25">
      <c r="A2" s="27" t="s">
        <v>686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4" spans="1:12" ht="78.75" x14ac:dyDescent="0.25">
      <c r="A4" s="15" t="s">
        <v>687</v>
      </c>
      <c r="B4" s="15" t="s">
        <v>688</v>
      </c>
      <c r="C4" s="15" t="s">
        <v>689</v>
      </c>
      <c r="D4" s="15" t="s">
        <v>690</v>
      </c>
      <c r="E4" s="16" t="s">
        <v>691</v>
      </c>
      <c r="F4" s="15" t="s">
        <v>692</v>
      </c>
      <c r="G4" s="15" t="s">
        <v>693</v>
      </c>
      <c r="H4" s="15" t="s">
        <v>694</v>
      </c>
      <c r="I4" s="15" t="s">
        <v>695</v>
      </c>
      <c r="J4" s="15" t="s">
        <v>696</v>
      </c>
      <c r="K4" s="15" t="s">
        <v>697</v>
      </c>
      <c r="L4" s="15" t="s">
        <v>698</v>
      </c>
    </row>
    <row r="5" spans="1:12" ht="105" x14ac:dyDescent="0.25">
      <c r="A5" s="14">
        <v>1</v>
      </c>
      <c r="B5" s="14" t="s">
        <v>699</v>
      </c>
      <c r="C5" s="14" t="s">
        <v>700</v>
      </c>
      <c r="D5" s="14" t="s">
        <v>701</v>
      </c>
      <c r="E5" s="17" t="s">
        <v>702</v>
      </c>
      <c r="F5" s="18">
        <v>39098</v>
      </c>
      <c r="G5" s="14" t="s">
        <v>703</v>
      </c>
      <c r="H5" s="14" t="s">
        <v>20</v>
      </c>
      <c r="I5" s="14" t="s">
        <v>20</v>
      </c>
      <c r="J5" s="14">
        <v>4240.93</v>
      </c>
      <c r="K5" s="14">
        <v>372.56</v>
      </c>
      <c r="L5" s="14">
        <v>13</v>
      </c>
    </row>
    <row r="6" spans="1:12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 x14ac:dyDescent="0.25">
      <c r="A8" s="28"/>
      <c r="B8" s="28"/>
      <c r="C8" s="28"/>
      <c r="D8" s="28"/>
      <c r="E8" s="7"/>
      <c r="F8" s="7"/>
      <c r="G8" s="7"/>
      <c r="H8" s="7"/>
      <c r="I8" s="7"/>
      <c r="J8" s="7"/>
      <c r="K8" s="7"/>
      <c r="L8" s="11"/>
    </row>
  </sheetData>
  <mergeCells count="3">
    <mergeCell ref="A1:L1"/>
    <mergeCell ref="A2:L2"/>
    <mergeCell ref="A8:D8"/>
  </mergeCells>
  <pageMargins left="0.7" right="0.7" top="0.75" bottom="0.75" header="0.3" footer="0.3"/>
  <pageSetup paperSize="9" scale="68" fitToHeight="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2021-01-20T11:08:40Z</dcterms:modified>
</cp:coreProperties>
</file>